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BAGIAN HUKUM SETDA\KUMPULAN PERATURAN BUPATI\PERBUP 2021 - JDIH\PERBUP DPMD 2021\"/>
    </mc:Choice>
  </mc:AlternateContent>
  <bookViews>
    <workbookView xWindow="-105" yWindow="-105" windowWidth="23250" windowHeight="12570"/>
  </bookViews>
  <sheets>
    <sheet name="LAMPIRAN BKK 2021" sheetId="15" r:id="rId1"/>
    <sheet name="SAMPUL" sheetId="8" state="hidden" r:id="rId2"/>
  </sheets>
  <definedNames>
    <definedName name="_xlnm.Print_Area" localSheetId="0">'LAMPIRAN BKK 2021'!$A$6:$AB$115</definedName>
    <definedName name="_xlnm.Print_Area" localSheetId="1">SAMPUL!$B$5:$M$77</definedName>
  </definedNames>
  <calcPr calcId="162913"/>
</workbook>
</file>

<file path=xl/calcChain.xml><?xml version="1.0" encoding="utf-8"?>
<calcChain xmlns="http://schemas.openxmlformats.org/spreadsheetml/2006/main">
  <c r="T107" i="15" l="1"/>
  <c r="W94" i="15"/>
  <c r="Z94" i="15" s="1"/>
  <c r="W95" i="15"/>
  <c r="Z95" i="15" s="1"/>
  <c r="W96" i="15"/>
  <c r="Z96" i="15" s="1"/>
  <c r="W97" i="15"/>
  <c r="Z97" i="15" s="1"/>
  <c r="W98" i="15"/>
  <c r="Z98" i="15" s="1"/>
  <c r="W99" i="15"/>
  <c r="Z99" i="15" s="1"/>
  <c r="W100" i="15"/>
  <c r="Z100" i="15" s="1"/>
  <c r="W101" i="15"/>
  <c r="Z101" i="15" s="1"/>
  <c r="W102" i="15"/>
  <c r="Z102" i="15" s="1"/>
  <c r="W103" i="15"/>
  <c r="Z103" i="15" s="1"/>
  <c r="W104" i="15"/>
  <c r="Z104" i="15" s="1"/>
  <c r="W105" i="15"/>
  <c r="Z105" i="15" s="1"/>
  <c r="W106" i="15"/>
  <c r="Z106" i="15" s="1"/>
  <c r="W93" i="15"/>
  <c r="Z93" i="15" s="1"/>
  <c r="W76" i="15"/>
  <c r="Z76" i="15" s="1"/>
  <c r="W77" i="15"/>
  <c r="Z77" i="15" s="1"/>
  <c r="W78" i="15"/>
  <c r="Z78" i="15" s="1"/>
  <c r="W79" i="15"/>
  <c r="Z79" i="15" s="1"/>
  <c r="W80" i="15"/>
  <c r="Z80" i="15" s="1"/>
  <c r="W81" i="15"/>
  <c r="Z81" i="15" s="1"/>
  <c r="W82" i="15"/>
  <c r="Z82" i="15" s="1"/>
  <c r="W83" i="15"/>
  <c r="Z83" i="15" s="1"/>
  <c r="W84" i="15"/>
  <c r="Z84" i="15" s="1"/>
  <c r="W85" i="15"/>
  <c r="Z85" i="15" s="1"/>
  <c r="W86" i="15"/>
  <c r="Z86" i="15" s="1"/>
  <c r="W87" i="15"/>
  <c r="Z87" i="15" s="1"/>
  <c r="W88" i="15"/>
  <c r="Z88" i="15" s="1"/>
  <c r="W75" i="15"/>
  <c r="Z75" i="15" s="1"/>
  <c r="W59" i="15"/>
  <c r="Z59" i="15" s="1"/>
  <c r="W60" i="15"/>
  <c r="Z60" i="15" s="1"/>
  <c r="W61" i="15"/>
  <c r="Z61" i="15" s="1"/>
  <c r="W62" i="15"/>
  <c r="Z62" i="15" s="1"/>
  <c r="W63" i="15"/>
  <c r="Z63" i="15" s="1"/>
  <c r="W64" i="15"/>
  <c r="Z64" i="15" s="1"/>
  <c r="W65" i="15"/>
  <c r="Z65" i="15" s="1"/>
  <c r="W66" i="15"/>
  <c r="Z66" i="15" s="1"/>
  <c r="W67" i="15"/>
  <c r="Z67" i="15" s="1"/>
  <c r="W68" i="15"/>
  <c r="Z68" i="15" s="1"/>
  <c r="W69" i="15"/>
  <c r="Z69" i="15" s="1"/>
  <c r="W70" i="15"/>
  <c r="Z70" i="15" s="1"/>
  <c r="W71" i="15"/>
  <c r="Z71" i="15" s="1"/>
  <c r="W72" i="15"/>
  <c r="Z72" i="15" s="1"/>
  <c r="W73" i="15"/>
  <c r="Z73" i="15" s="1"/>
  <c r="W58" i="15"/>
  <c r="Z58" i="15" s="1"/>
  <c r="W44" i="15"/>
  <c r="Z44" i="15" s="1"/>
  <c r="W45" i="15"/>
  <c r="Z45" i="15" s="1"/>
  <c r="W46" i="15"/>
  <c r="Z46" i="15" s="1"/>
  <c r="W47" i="15"/>
  <c r="Z47" i="15" s="1"/>
  <c r="W48" i="15"/>
  <c r="Z48" i="15" s="1"/>
  <c r="W49" i="15"/>
  <c r="Z49" i="15" s="1"/>
  <c r="W50" i="15"/>
  <c r="Z50" i="15" s="1"/>
  <c r="W51" i="15"/>
  <c r="Z51" i="15" s="1"/>
  <c r="W52" i="15"/>
  <c r="Z52" i="15" s="1"/>
  <c r="W53" i="15"/>
  <c r="Z53" i="15" s="1"/>
  <c r="W43" i="15"/>
  <c r="Z43" i="15" s="1"/>
  <c r="W33" i="15"/>
  <c r="Z33" i="15" s="1"/>
  <c r="W34" i="15"/>
  <c r="Z34" i="15" s="1"/>
  <c r="W35" i="15"/>
  <c r="Z35" i="15" s="1"/>
  <c r="W36" i="15"/>
  <c r="Z36" i="15" s="1"/>
  <c r="W37" i="15"/>
  <c r="Z37" i="15" s="1"/>
  <c r="W38" i="15"/>
  <c r="Z38" i="15" s="1"/>
  <c r="W39" i="15"/>
  <c r="Z39" i="15" s="1"/>
  <c r="W40" i="15"/>
  <c r="Z40" i="15" s="1"/>
  <c r="W41" i="15"/>
  <c r="Z41" i="15" s="1"/>
  <c r="W32" i="15"/>
  <c r="Z32" i="15" s="1"/>
  <c r="W19" i="15"/>
  <c r="Z19" i="15" s="1"/>
  <c r="W20" i="15"/>
  <c r="Z20" i="15" s="1"/>
  <c r="W21" i="15"/>
  <c r="Z21" i="15" s="1"/>
  <c r="W22" i="15"/>
  <c r="Z22" i="15" s="1"/>
  <c r="W23" i="15"/>
  <c r="Z23" i="15" s="1"/>
  <c r="W24" i="15"/>
  <c r="Z24" i="15" s="1"/>
  <c r="W25" i="15"/>
  <c r="Z25" i="15" s="1"/>
  <c r="W26" i="15"/>
  <c r="Z26" i="15" s="1"/>
  <c r="W27" i="15"/>
  <c r="Z27" i="15" s="1"/>
  <c r="W28" i="15"/>
  <c r="Z28" i="15" s="1"/>
  <c r="W29" i="15"/>
  <c r="Z29" i="15" s="1"/>
  <c r="W30" i="15"/>
  <c r="Z30" i="15" s="1"/>
  <c r="W18" i="15"/>
  <c r="Z18" i="15" s="1"/>
  <c r="H107" i="15"/>
  <c r="K107" i="15"/>
  <c r="N107" i="15"/>
  <c r="Q107" i="15"/>
  <c r="E107" i="15"/>
  <c r="Z107" i="15" l="1"/>
  <c r="W107" i="15"/>
</calcChain>
</file>

<file path=xl/sharedStrings.xml><?xml version="1.0" encoding="utf-8"?>
<sst xmlns="http://schemas.openxmlformats.org/spreadsheetml/2006/main" count="132" uniqueCount="111">
  <si>
    <t>DESA RAHMAT BARU</t>
  </si>
  <si>
    <t>DESA SOLOY AGUNG</t>
  </si>
  <si>
    <t>DESA KOTAWO</t>
  </si>
  <si>
    <t>DESA BUMI LAPERO</t>
  </si>
  <si>
    <t>DESA DAMPALA JAYA</t>
  </si>
  <si>
    <t>DESA KASULATOMBI</t>
  </si>
  <si>
    <t>DESA KARYA BAKTI</t>
  </si>
  <si>
    <t>DESA MARGA KARYA</t>
  </si>
  <si>
    <t>DESA KARYA MULYA</t>
  </si>
  <si>
    <t>DESA LABULANDA</t>
  </si>
  <si>
    <t>DESA LAMBALE</t>
  </si>
  <si>
    <t>DESA LAPANDEWA</t>
  </si>
  <si>
    <t>DESA LAUKI</t>
  </si>
  <si>
    <t>DESA MEKAR JAYA</t>
  </si>
  <si>
    <t>DESA ULUNAMBO</t>
  </si>
  <si>
    <t>DESA WAODE BURI</t>
  </si>
  <si>
    <t>DESA LELAMO</t>
  </si>
  <si>
    <t>DESA PETETEAA</t>
  </si>
  <si>
    <t>DESA PEBAOA</t>
  </si>
  <si>
    <t>DESA LANOSANGIA</t>
  </si>
  <si>
    <t>DESA LAMOAHI</t>
  </si>
  <si>
    <t>DESA TOROMBIA</t>
  </si>
  <si>
    <t>DESA KUROLABU</t>
  </si>
  <si>
    <t>DESA BIRA</t>
  </si>
  <si>
    <t>DESA WOWONGA JAYA</t>
  </si>
  <si>
    <t>DESA LABELETE</t>
  </si>
  <si>
    <t>DESA WAMBOULE</t>
  </si>
  <si>
    <t>:</t>
  </si>
  <si>
    <t>LOKASI</t>
  </si>
  <si>
    <t>KECAMATAN BONEGUNU</t>
  </si>
  <si>
    <t>DESA LANOIPI</t>
  </si>
  <si>
    <t>DESA WAODE KOLOWO</t>
  </si>
  <si>
    <t>DESA EEN SUMALA</t>
  </si>
  <si>
    <t>DESA GUNUNG SARI</t>
  </si>
  <si>
    <t>DESA RONTA</t>
  </si>
  <si>
    <t>DESA  KOEPISINO</t>
  </si>
  <si>
    <t>DESA LANGERE</t>
  </si>
  <si>
    <t>DESA KOBORUNO</t>
  </si>
  <si>
    <t>DESA TATOMBULI</t>
  </si>
  <si>
    <t>DESA RANTE GOLA</t>
  </si>
  <si>
    <t>DESA NGAPA"EA</t>
  </si>
  <si>
    <t>DESA DAMAI LABORONA</t>
  </si>
  <si>
    <t>KECAMATAN KAMBOWA</t>
  </si>
  <si>
    <t>DESA MATA</t>
  </si>
  <si>
    <t>DESA KONDE</t>
  </si>
  <si>
    <t>DESA LAGUNDI</t>
  </si>
  <si>
    <t>DESA PONGKOWULU</t>
  </si>
  <si>
    <t>DESA MORINDINO</t>
  </si>
  <si>
    <t>DESA BUBU</t>
  </si>
  <si>
    <t>DESA BENTE</t>
  </si>
  <si>
    <t>DESA BALUARA</t>
  </si>
  <si>
    <t>DESA BUBU BARAT</t>
  </si>
  <si>
    <t>DESA MATA LAGI</t>
  </si>
  <si>
    <t>DESA LAEYA</t>
  </si>
  <si>
    <t>DESA LABARAGA</t>
  </si>
  <si>
    <t>DESA LASIWA</t>
  </si>
  <si>
    <t>DESA LABUAN BAJO</t>
  </si>
  <si>
    <t>DESA WANTULASI</t>
  </si>
  <si>
    <t>DESA LABUKO</t>
  </si>
  <si>
    <t>DESA LABA JAYA</t>
  </si>
  <si>
    <t>DESA SUMAMPENO</t>
  </si>
  <si>
    <t>DESA OENGKAPALA</t>
  </si>
  <si>
    <t>KECAMATAN KULISUSU</t>
  </si>
  <si>
    <t>DESA ROMBO</t>
  </si>
  <si>
    <t>DESA LINSOWU</t>
  </si>
  <si>
    <t>DESA LOJI</t>
  </si>
  <si>
    <t>DESA KALIBU</t>
  </si>
  <si>
    <t>DESA EELAHAJI</t>
  </si>
  <si>
    <t>DESA JAMPAKA</t>
  </si>
  <si>
    <t>DESA TOMOAHI</t>
  </si>
  <si>
    <t>DESA WACULAEA</t>
  </si>
  <si>
    <t>DESA TRI WACU-WACU</t>
  </si>
  <si>
    <t>DESA KADACUA</t>
  </si>
  <si>
    <t>DESA LAANGKE</t>
  </si>
  <si>
    <t>DESA BANU-BANUA JAYA</t>
  </si>
  <si>
    <t>DESA WASALABOSE</t>
  </si>
  <si>
    <t>DESA MALALANDA</t>
  </si>
  <si>
    <t>DESA LANTAGI</t>
  </si>
  <si>
    <t>DESA LEMOEA</t>
  </si>
  <si>
    <t>JUMLAH PER BULAN</t>
  </si>
  <si>
    <t>JUMLAH PER TAHUN</t>
  </si>
  <si>
    <t>JUMLAH TOTAL</t>
  </si>
  <si>
    <t>NOMOR</t>
  </si>
  <si>
    <t>TANGGAL</t>
  </si>
  <si>
    <t>TENTANG</t>
  </si>
  <si>
    <t>BUPATI BUTON UTARA,</t>
  </si>
  <si>
    <t>BADAN PEMBERDAYAAN MASYARAKAT DAN PEMERINTAHAN DESA</t>
  </si>
  <si>
    <t>PEMERINTAH KABUPATEN BUTON UTARA</t>
  </si>
  <si>
    <t>RANCANGAN PERATURAN BUPATI</t>
  </si>
  <si>
    <t>ALOKASI DANA DESA</t>
  </si>
  <si>
    <t>KABUPATEN BUTON UTARA TAHUN ANGGARAN 2016</t>
  </si>
  <si>
    <t>BIDANG PENGUATAN KELEMBAGAAN DAN                                                    PENGEMBANGAN PARTISIPASI MASYARAKAT</t>
  </si>
  <si>
    <t>H. ABU HASAN</t>
  </si>
  <si>
    <t>DESA WAMORAPA</t>
  </si>
  <si>
    <t>IMAM</t>
  </si>
  <si>
    <t>HATIB</t>
  </si>
  <si>
    <t>PENDETA/PEMANGKU</t>
  </si>
  <si>
    <t>MOJI/LK/3 ORG</t>
  </si>
  <si>
    <t>TUNGGU</t>
  </si>
  <si>
    <t>GURU NGAJI</t>
  </si>
  <si>
    <t>KECAMATAN WAKORUMBA UTARA</t>
  </si>
  <si>
    <t>KECAMATAN KULISUSU UTARA</t>
  </si>
  <si>
    <t>KECAMATAN KULISUSU BARAT</t>
  </si>
  <si>
    <t>DESA WAODE ANGKALO</t>
  </si>
  <si>
    <t>DESA E'ERINERE</t>
  </si>
  <si>
    <t>DESA LAHUMOKO</t>
  </si>
  <si>
    <t>LAMPIRAN  :      PERATURAN BUPATI BUTON UTARA</t>
  </si>
  <si>
    <t xml:space="preserve">PEDOMAN  PEMBERIAN  BANTUAN  KEUANGAN  KEPADA  PEMERINTAH  DESA  KABUPATEN  BUTON  UTARA  TAHUN  ANGGARAN  2021
</t>
  </si>
  <si>
    <t>ttd</t>
  </si>
  <si>
    <t>5 TAHUN 2021</t>
  </si>
  <si>
    <r>
      <t xml:space="preserve"> </t>
    </r>
    <r>
      <rPr>
        <sz val="16"/>
        <color theme="1"/>
        <rFont val="Bookman Old Style"/>
        <family val="1"/>
      </rPr>
      <t>15-2-2021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</si>
</sst>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_(* #,##0_);_(* \(#,##0\);_(* &quot;-&quot;??_);_(@_)"/>
  </numFmts>
  <fonts count="17" x14ac:knownFonts="1">
    <font>
      <sz val="11"/>
      <color theme="1"/>
      <name val="Book Antiqua"/>
      <family val="2"/>
      <scheme val="minor"/>
    </font>
    <font>
      <sz val="11"/>
      <color theme="1"/>
      <name val="Book Antiqua"/>
      <family val="2"/>
      <scheme val="minor"/>
    </font>
    <font>
      <b/>
      <sz val="14"/>
      <color theme="1"/>
      <name val="Trebuchet MS"/>
      <family val="2"/>
    </font>
    <font>
      <sz val="12"/>
      <color theme="1"/>
      <name val="Bookman Old Style"/>
      <family val="1"/>
    </font>
    <font>
      <sz val="14"/>
      <color theme="1"/>
      <name val="Bookman Old Style"/>
      <family val="1"/>
    </font>
    <font>
      <b/>
      <sz val="12"/>
      <color theme="1"/>
      <name val="Bookman Old Style"/>
      <family val="1"/>
    </font>
    <font>
      <b/>
      <i/>
      <sz val="12"/>
      <color theme="0"/>
      <name val="Bookman Old Style"/>
      <family val="1"/>
    </font>
    <font>
      <b/>
      <sz val="14"/>
      <color theme="1"/>
      <name val="Bookman Old Style"/>
      <family val="1"/>
    </font>
    <font>
      <sz val="11"/>
      <color theme="1"/>
      <name val="Bookman Old Style"/>
      <family val="1"/>
    </font>
    <font>
      <sz val="13"/>
      <color theme="1"/>
      <name val="Bookman Old Style"/>
      <family val="1"/>
    </font>
    <font>
      <b/>
      <sz val="18"/>
      <color theme="1"/>
      <name val="Bookman Old Style"/>
      <family val="1"/>
    </font>
    <font>
      <sz val="16"/>
      <color theme="1"/>
      <name val="Bookman Old Style"/>
      <family val="1"/>
    </font>
    <font>
      <b/>
      <sz val="16"/>
      <color theme="1"/>
      <name val="Bookman Old Style"/>
      <family val="1"/>
    </font>
    <font>
      <b/>
      <sz val="14"/>
      <color theme="0"/>
      <name val="Bookman Old Style"/>
      <family val="1"/>
    </font>
    <font>
      <sz val="14"/>
      <color rgb="FF000000"/>
      <name val="Bookman Old Style"/>
      <family val="1"/>
    </font>
    <font>
      <b/>
      <i/>
      <sz val="14"/>
      <color theme="1"/>
      <name val="Bookman Old Style"/>
      <family val="1"/>
    </font>
    <font>
      <sz val="19"/>
      <color theme="1"/>
      <name val="Bookman Old Style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24997711111789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/>
      <top style="slantDashDot">
        <color indexed="64"/>
      </top>
      <bottom/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 style="slantDashDot">
        <color indexed="64"/>
      </left>
      <right/>
      <top/>
      <bottom/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 style="slantDashDot">
        <color indexed="64"/>
      </right>
      <top style="slantDashDot">
        <color indexed="64"/>
      </top>
      <bottom/>
      <diagonal/>
    </border>
    <border>
      <left/>
      <right style="slantDashDot">
        <color indexed="64"/>
      </right>
      <top/>
      <bottom style="slantDashDot">
        <color indexed="64"/>
      </bottom>
      <diagonal/>
    </border>
    <border>
      <left/>
      <right style="slantDashDot">
        <color auto="1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4">
    <xf numFmtId="0" fontId="0" fillId="0" borderId="0" xfId="0"/>
    <xf numFmtId="165" fontId="3" fillId="0" borderId="0" xfId="1" applyNumberFormat="1" applyFont="1"/>
    <xf numFmtId="0" fontId="3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8" fillId="0" borderId="0" xfId="0" applyFont="1" applyBorder="1"/>
    <xf numFmtId="0" fontId="8" fillId="0" borderId="0" xfId="0" applyFont="1" applyBorder="1" applyAlignment="1"/>
    <xf numFmtId="0" fontId="8" fillId="3" borderId="0" xfId="0" applyFont="1" applyFill="1"/>
    <xf numFmtId="0" fontId="9" fillId="0" borderId="0" xfId="0" applyFont="1" applyBorder="1" applyAlignment="1">
      <alignment horizontal="center"/>
    </xf>
    <xf numFmtId="0" fontId="8" fillId="0" borderId="9" xfId="0" applyFont="1" applyBorder="1"/>
    <xf numFmtId="0" fontId="8" fillId="0" borderId="10" xfId="0" applyFont="1" applyBorder="1"/>
    <xf numFmtId="0" fontId="8" fillId="0" borderId="12" xfId="0" applyFont="1" applyBorder="1"/>
    <xf numFmtId="0" fontId="8" fillId="0" borderId="11" xfId="0" applyFont="1" applyBorder="1"/>
    <xf numFmtId="0" fontId="8" fillId="0" borderId="14" xfId="0" applyFont="1" applyBorder="1"/>
    <xf numFmtId="0" fontId="8" fillId="0" borderId="16" xfId="0" applyFont="1" applyBorder="1"/>
    <xf numFmtId="0" fontId="8" fillId="0" borderId="13" xfId="0" applyFont="1" applyBorder="1"/>
    <xf numFmtId="0" fontId="8" fillId="0" borderId="15" xfId="0" applyFont="1" applyBorder="1"/>
    <xf numFmtId="165" fontId="7" fillId="0" borderId="0" xfId="1" applyNumberFormat="1" applyFont="1"/>
    <xf numFmtId="0" fontId="10" fillId="0" borderId="0" xfId="0" applyFont="1" applyAlignment="1"/>
    <xf numFmtId="0" fontId="13" fillId="4" borderId="1" xfId="0" applyFont="1" applyFill="1" applyBorder="1" applyAlignment="1">
      <alignment horizont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left" vertical="center"/>
    </xf>
    <xf numFmtId="0" fontId="13" fillId="4" borderId="6" xfId="0" applyFont="1" applyFill="1" applyBorder="1" applyAlignment="1">
      <alignment horizontal="left" vertical="center"/>
    </xf>
    <xf numFmtId="0" fontId="13" fillId="4" borderId="8" xfId="0" applyFont="1" applyFill="1" applyBorder="1" applyAlignment="1">
      <alignment horizontal="left" vertical="center"/>
    </xf>
    <xf numFmtId="0" fontId="11" fillId="0" borderId="0" xfId="0" applyFont="1" applyAlignment="1"/>
    <xf numFmtId="165" fontId="12" fillId="0" borderId="0" xfId="1" applyNumberFormat="1" applyFont="1"/>
    <xf numFmtId="0" fontId="3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6" fillId="0" borderId="0" xfId="0" applyFont="1"/>
    <xf numFmtId="0" fontId="11" fillId="0" borderId="0" xfId="0" applyFont="1" applyBorder="1" applyAlignment="1">
      <alignment vertical="center" wrapText="1"/>
    </xf>
    <xf numFmtId="0" fontId="11" fillId="0" borderId="0" xfId="0" applyFont="1" applyAlignment="1">
      <alignment horizontal="right"/>
    </xf>
    <xf numFmtId="165" fontId="16" fillId="0" borderId="0" xfId="1" applyNumberFormat="1" applyFont="1"/>
    <xf numFmtId="0" fontId="11" fillId="0" borderId="0" xfId="0" applyFont="1" applyAlignment="1">
      <alignment horizontal="left" indent="2"/>
    </xf>
    <xf numFmtId="0" fontId="12" fillId="0" borderId="0" xfId="0" applyFont="1" applyAlignment="1">
      <alignment horizontal="left" indent="2"/>
    </xf>
    <xf numFmtId="0" fontId="11" fillId="0" borderId="0" xfId="0" applyFont="1" applyAlignment="1">
      <alignment horizontal="left" indent="8"/>
    </xf>
    <xf numFmtId="0" fontId="11" fillId="0" borderId="0" xfId="0" applyFont="1" applyBorder="1" applyAlignment="1">
      <alignment vertical="top" wrapText="1"/>
    </xf>
    <xf numFmtId="0" fontId="11" fillId="0" borderId="17" xfId="0" applyFont="1" applyBorder="1" applyAlignment="1">
      <alignment vertical="top" wrapText="1"/>
    </xf>
    <xf numFmtId="0" fontId="3" fillId="0" borderId="0" xfId="0" applyFont="1" applyBorder="1"/>
    <xf numFmtId="165" fontId="5" fillId="5" borderId="1" xfId="1" applyNumberFormat="1" applyFont="1" applyFill="1" applyBorder="1" applyAlignment="1">
      <alignment horizontal="center" vertical="center"/>
    </xf>
    <xf numFmtId="3" fontId="6" fillId="2" borderId="1" xfId="1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165" fontId="12" fillId="0" borderId="0" xfId="1" applyNumberFormat="1" applyFont="1" applyAlignment="1">
      <alignment horizontal="center"/>
    </xf>
    <xf numFmtId="0" fontId="11" fillId="0" borderId="0" xfId="0" applyFont="1" applyBorder="1" applyAlignment="1">
      <alignment horizontal="left" vertical="top" wrapText="1"/>
    </xf>
    <xf numFmtId="4" fontId="14" fillId="0" borderId="6" xfId="0" applyNumberFormat="1" applyFont="1" applyBorder="1" applyAlignment="1">
      <alignment horizontal="left" vertical="center" wrapText="1" indent="1"/>
    </xf>
    <xf numFmtId="4" fontId="14" fillId="0" borderId="8" xfId="0" applyNumberFormat="1" applyFont="1" applyBorder="1" applyAlignment="1">
      <alignment horizontal="left" vertical="center" wrapText="1" indent="1"/>
    </xf>
    <xf numFmtId="0" fontId="5" fillId="5" borderId="2" xfId="0" applyFont="1" applyFill="1" applyBorder="1" applyAlignment="1">
      <alignment horizontal="center" vertical="center"/>
    </xf>
    <xf numFmtId="0" fontId="5" fillId="5" borderId="18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0" fontId="6" fillId="2" borderId="7" xfId="0" applyNumberFormat="1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left" vertical="center"/>
    </xf>
    <xf numFmtId="0" fontId="13" fillId="4" borderId="7" xfId="0" applyFont="1" applyFill="1" applyBorder="1" applyAlignment="1">
      <alignment horizontal="left" vertical="center"/>
    </xf>
    <xf numFmtId="0" fontId="13" fillId="4" borderId="8" xfId="0" applyFont="1" applyFill="1" applyBorder="1" applyAlignment="1">
      <alignment horizontal="left" vertical="center"/>
    </xf>
    <xf numFmtId="165" fontId="4" fillId="0" borderId="6" xfId="1" applyNumberFormat="1" applyFont="1" applyBorder="1" applyAlignment="1">
      <alignment horizontal="center"/>
    </xf>
    <xf numFmtId="165" fontId="4" fillId="0" borderId="7" xfId="1" applyNumberFormat="1" applyFont="1" applyBorder="1" applyAlignment="1">
      <alignment horizontal="center"/>
    </xf>
    <xf numFmtId="165" fontId="4" fillId="0" borderId="8" xfId="1" applyNumberFormat="1" applyFont="1" applyBorder="1" applyAlignment="1">
      <alignment horizont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165" fontId="3" fillId="4" borderId="1" xfId="1" applyNumberFormat="1" applyFont="1" applyFill="1" applyBorder="1" applyAlignment="1">
      <alignment horizontal="center"/>
    </xf>
    <xf numFmtId="165" fontId="4" fillId="0" borderId="1" xfId="1" applyNumberFormat="1" applyFont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165" fontId="4" fillId="4" borderId="7" xfId="1" applyNumberFormat="1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165" fontId="16" fillId="0" borderId="0" xfId="1" applyNumberFormat="1" applyFont="1" applyAlignment="1">
      <alignment horizontal="center"/>
    </xf>
    <xf numFmtId="165" fontId="15" fillId="0" borderId="1" xfId="1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165" fontId="11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677335</xdr:colOff>
      <xdr:row>27</xdr:row>
      <xdr:rowOff>95255</xdr:rowOff>
    </xdr:from>
    <xdr:to>
      <xdr:col>11</xdr:col>
      <xdr:colOff>169333</xdr:colOff>
      <xdr:row>37</xdr:row>
      <xdr:rowOff>148167</xdr:rowOff>
    </xdr:to>
    <xdr:sp macro="" textlink="">
      <xdr:nvSpPr>
        <xdr:cNvPr id="2" name="Flowchart: Alternate Proces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053168" y="5461005"/>
          <a:ext cx="5884332" cy="2084912"/>
        </a:xfrm>
        <a:prstGeom prst="flowChartAlternateProcess">
          <a:avLst/>
        </a:prstGeom>
        <a:ln/>
      </xdr:spPr>
      <xdr:style>
        <a:lnRef idx="3">
          <a:schemeClr val="lt1"/>
        </a:lnRef>
        <a:fillRef idx="1">
          <a:schemeClr val="accent5"/>
        </a:fillRef>
        <a:effectRef idx="1">
          <a:schemeClr val="accent5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 cap="none" spc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</a:rPr>
            <a:t>RANCANGAN</a:t>
          </a:r>
          <a:r>
            <a:rPr lang="en-US" sz="1400" b="1" cap="none" spc="0" baseline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</a:rPr>
            <a:t> PERATURAN BUPATI</a:t>
          </a:r>
        </a:p>
        <a:p>
          <a:pPr algn="ctr"/>
          <a:endParaRPr lang="en-US" sz="1400" b="1" cap="none" spc="0" baseline="0">
            <a:ln w="900" cmpd="sng">
              <a:solidFill>
                <a:schemeClr val="accent1">
                  <a:satMod val="190000"/>
                  <a:alpha val="55000"/>
                </a:schemeClr>
              </a:solidFill>
              <a:prstDash val="solid"/>
            </a:ln>
            <a:solidFill>
              <a:schemeClr val="accent1">
                <a:satMod val="200000"/>
                <a:tint val="3000"/>
              </a:schemeClr>
            </a:solidFill>
            <a:effectLst>
              <a:innerShdw blurRad="101600" dist="76200" dir="5400000">
                <a:schemeClr val="accent1">
                  <a:satMod val="190000"/>
                  <a:tint val="100000"/>
                  <a:alpha val="74000"/>
                </a:schemeClr>
              </a:innerShdw>
            </a:effectLst>
          </a:endParaRPr>
        </a:p>
        <a:p>
          <a:pPr algn="ctr"/>
          <a:r>
            <a:rPr lang="en-US" sz="1400" b="1" cap="none" spc="0" baseline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</a:rPr>
            <a:t>TENTANG</a:t>
          </a:r>
        </a:p>
        <a:p>
          <a:pPr algn="ctr"/>
          <a:endParaRPr lang="en-US" sz="1400" b="1" cap="none" spc="0" baseline="0">
            <a:ln w="900" cmpd="sng">
              <a:solidFill>
                <a:schemeClr val="accent1">
                  <a:satMod val="190000"/>
                  <a:alpha val="55000"/>
                </a:schemeClr>
              </a:solidFill>
              <a:prstDash val="solid"/>
            </a:ln>
            <a:solidFill>
              <a:schemeClr val="accent1">
                <a:satMod val="200000"/>
                <a:tint val="3000"/>
              </a:schemeClr>
            </a:solidFill>
            <a:effectLst>
              <a:innerShdw blurRad="101600" dist="76200" dir="5400000">
                <a:schemeClr val="accent1">
                  <a:satMod val="190000"/>
                  <a:tint val="100000"/>
                  <a:alpha val="74000"/>
                </a:schemeClr>
              </a:innerShdw>
            </a:effectLst>
          </a:endParaRPr>
        </a:p>
        <a:p>
          <a:pPr algn="ctr"/>
          <a:r>
            <a:rPr lang="en-US" sz="1400" b="1" cap="none" spc="0" baseline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</a:rPr>
            <a:t>ALOKASI DANA DESA</a:t>
          </a:r>
        </a:p>
        <a:p>
          <a:pPr algn="ctr"/>
          <a:r>
            <a:rPr lang="en-US" sz="1400" b="1" cap="none" spc="0" baseline="0">
              <a:ln w="900" cmpd="sng">
                <a:solidFill>
                  <a:schemeClr val="accent1">
                    <a:satMod val="190000"/>
                    <a:alpha val="55000"/>
                  </a:schemeClr>
                </a:solidFill>
                <a:prstDash val="solid"/>
              </a:ln>
              <a:solidFill>
                <a:schemeClr val="accent1">
                  <a:satMod val="200000"/>
                  <a:tint val="3000"/>
                </a:schemeClr>
              </a:solidFill>
              <a:effectLst>
                <a:innerShdw blurRad="101600" dist="76200" dir="5400000">
                  <a:schemeClr val="accent1">
                    <a:satMod val="190000"/>
                    <a:tint val="100000"/>
                    <a:alpha val="74000"/>
                  </a:schemeClr>
                </a:innerShdw>
              </a:effectLst>
            </a:rPr>
            <a:t>KABUPATEN BUTON UTARA TAHUN ANGGARAN 2016</a:t>
          </a:r>
          <a:endParaRPr lang="en-US" sz="1400">
            <a:ln w="57150">
              <a:solidFill>
                <a:schemeClr val="tx1"/>
              </a:solidFill>
            </a:ln>
          </a:endParaRPr>
        </a:p>
      </xdr:txBody>
    </xdr:sp>
    <xdr:clientData/>
  </xdr:twoCellAnchor>
  <xdr:twoCellAnchor>
    <xdr:from>
      <xdr:col>1</xdr:col>
      <xdr:colOff>158751</xdr:colOff>
      <xdr:row>5</xdr:row>
      <xdr:rowOff>120650</xdr:rowOff>
    </xdr:from>
    <xdr:to>
      <xdr:col>12</xdr:col>
      <xdr:colOff>476251</xdr:colOff>
      <xdr:row>57</xdr:row>
      <xdr:rowOff>152400</xdr:rowOff>
    </xdr:to>
    <xdr:pic>
      <xdr:nvPicPr>
        <xdr:cNvPr id="3085" name="Picture 13">
          <a:extLst>
            <a:ext uri="{FF2B5EF4-FFF2-40B4-BE49-F238E27FC236}">
              <a16:creationId xmlns:a16="http://schemas.microsoft.com/office/drawing/2014/main" id="{00000000-0008-0000-02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4551" y="1092200"/>
          <a:ext cx="8070850" cy="10280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153039</xdr:colOff>
      <xdr:row>9</xdr:row>
      <xdr:rowOff>187325</xdr:rowOff>
    </xdr:from>
    <xdr:to>
      <xdr:col>12</xdr:col>
      <xdr:colOff>38100</xdr:colOff>
      <xdr:row>56</xdr:row>
      <xdr:rowOff>158750</xdr:rowOff>
    </xdr:to>
    <xdr:grpSp>
      <xdr:nvGrpSpPr>
        <xdr:cNvPr id="3087" name="Group 15">
          <a:extLst>
            <a:ext uri="{FF2B5EF4-FFF2-40B4-BE49-F238E27FC236}">
              <a16:creationId xmlns:a16="http://schemas.microsoft.com/office/drawing/2014/main" id="{00000000-0008-0000-0200-00000F0C0000}"/>
            </a:ext>
          </a:extLst>
        </xdr:cNvPr>
        <xdr:cNvGrpSpPr>
          <a:grpSpLocks/>
        </xdr:cNvGrpSpPr>
      </xdr:nvGrpSpPr>
      <xdr:grpSpPr bwMode="auto">
        <a:xfrm>
          <a:off x="1524639" y="2035175"/>
          <a:ext cx="6952611" cy="9153525"/>
          <a:chOff x="689" y="-1154"/>
          <a:chExt cx="10927" cy="12021"/>
        </a:xfrm>
      </xdr:grpSpPr>
      <xdr:sp macro="" textlink="">
        <xdr:nvSpPr>
          <xdr:cNvPr id="3088" name="Rectangle 16">
            <a:extLst>
              <a:ext uri="{FF2B5EF4-FFF2-40B4-BE49-F238E27FC236}">
                <a16:creationId xmlns:a16="http://schemas.microsoft.com/office/drawing/2014/main" id="{00000000-0008-0000-0200-0000100C0000}"/>
              </a:ext>
            </a:extLst>
          </xdr:cNvPr>
          <xdr:cNvSpPr>
            <a:spLocks noChangeArrowheads="1"/>
          </xdr:cNvSpPr>
        </xdr:nvSpPr>
        <xdr:spPr bwMode="auto">
          <a:xfrm>
            <a:off x="689" y="-1044"/>
            <a:ext cx="10920" cy="119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3089" name="Rectangle 17">
            <a:extLst>
              <a:ext uri="{FF2B5EF4-FFF2-40B4-BE49-F238E27FC236}">
                <a16:creationId xmlns:a16="http://schemas.microsoft.com/office/drawing/2014/main" id="{00000000-0008-0000-0200-0000110C0000}"/>
              </a:ext>
            </a:extLst>
          </xdr:cNvPr>
          <xdr:cNvSpPr>
            <a:spLocks noChangeArrowheads="1"/>
          </xdr:cNvSpPr>
        </xdr:nvSpPr>
        <xdr:spPr bwMode="auto">
          <a:xfrm>
            <a:off x="689" y="684"/>
            <a:ext cx="10920" cy="874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grpSp>
        <xdr:nvGrpSpPr>
          <xdr:cNvPr id="3090" name="Group 18">
            <a:extLst>
              <a:ext uri="{FF2B5EF4-FFF2-40B4-BE49-F238E27FC236}">
                <a16:creationId xmlns:a16="http://schemas.microsoft.com/office/drawing/2014/main" id="{00000000-0008-0000-0200-0000120C0000}"/>
              </a:ext>
            </a:extLst>
          </xdr:cNvPr>
          <xdr:cNvGrpSpPr>
            <a:grpSpLocks/>
          </xdr:cNvGrpSpPr>
        </xdr:nvGrpSpPr>
        <xdr:grpSpPr bwMode="auto">
          <a:xfrm>
            <a:off x="2409" y="9717"/>
            <a:ext cx="9207" cy="1150"/>
            <a:chOff x="2409" y="9717"/>
            <a:chExt cx="9207" cy="1150"/>
          </a:xfrm>
        </xdr:grpSpPr>
        <xdr:sp macro="" textlink="">
          <xdr:nvSpPr>
            <xdr:cNvPr id="3091" name="Freeform 19">
              <a:extLst>
                <a:ext uri="{FF2B5EF4-FFF2-40B4-BE49-F238E27FC236}">
                  <a16:creationId xmlns:a16="http://schemas.microsoft.com/office/drawing/2014/main" id="{00000000-0008-0000-0200-0000130C0000}"/>
                </a:ext>
              </a:extLst>
            </xdr:cNvPr>
            <xdr:cNvSpPr>
              <a:spLocks/>
            </xdr:cNvSpPr>
          </xdr:nvSpPr>
          <xdr:spPr bwMode="auto">
            <a:xfrm>
              <a:off x="2409" y="9717"/>
              <a:ext cx="9207" cy="1150"/>
            </a:xfrm>
            <a:custGeom>
              <a:avLst/>
              <a:gdLst/>
              <a:ahLst/>
              <a:cxnLst>
                <a:cxn ang="0">
                  <a:pos x="0" y="835"/>
                </a:cxn>
                <a:cxn ang="0">
                  <a:pos x="309" y="887"/>
                </a:cxn>
                <a:cxn ang="0">
                  <a:pos x="636" y="935"/>
                </a:cxn>
                <a:cxn ang="0">
                  <a:pos x="979" y="980"/>
                </a:cxn>
                <a:cxn ang="0">
                  <a:pos x="1340" y="1021"/>
                </a:cxn>
                <a:cxn ang="0">
                  <a:pos x="1715" y="1058"/>
                </a:cxn>
                <a:cxn ang="0">
                  <a:pos x="2106" y="1089"/>
                </a:cxn>
                <a:cxn ang="0">
                  <a:pos x="2511" y="1114"/>
                </a:cxn>
                <a:cxn ang="0">
                  <a:pos x="2930" y="1133"/>
                </a:cxn>
                <a:cxn ang="0">
                  <a:pos x="3362" y="1145"/>
                </a:cxn>
                <a:cxn ang="0">
                  <a:pos x="3806" y="1149"/>
                </a:cxn>
                <a:cxn ang="0">
                  <a:pos x="4052" y="1148"/>
                </a:cxn>
                <a:cxn ang="0">
                  <a:pos x="4300" y="1144"/>
                </a:cxn>
                <a:cxn ang="0">
                  <a:pos x="4552" y="1137"/>
                </a:cxn>
                <a:cxn ang="0">
                  <a:pos x="4806" y="1127"/>
                </a:cxn>
                <a:cxn ang="0">
                  <a:pos x="5064" y="1114"/>
                </a:cxn>
                <a:cxn ang="0">
                  <a:pos x="5324" y="1098"/>
                </a:cxn>
                <a:cxn ang="0">
                  <a:pos x="5588" y="1078"/>
                </a:cxn>
                <a:cxn ang="0">
                  <a:pos x="5853" y="1055"/>
                </a:cxn>
                <a:cxn ang="0">
                  <a:pos x="6122" y="1029"/>
                </a:cxn>
                <a:cxn ang="0">
                  <a:pos x="6392" y="999"/>
                </a:cxn>
                <a:cxn ang="0">
                  <a:pos x="6445" y="992"/>
                </a:cxn>
                <a:cxn ang="0">
                  <a:pos x="2669" y="992"/>
                </a:cxn>
                <a:cxn ang="0">
                  <a:pos x="2367" y="990"/>
                </a:cxn>
                <a:cxn ang="0">
                  <a:pos x="1928" y="980"/>
                </a:cxn>
                <a:cxn ang="0">
                  <a:pos x="1504" y="962"/>
                </a:cxn>
                <a:cxn ang="0">
                  <a:pos x="1099" y="938"/>
                </a:cxn>
                <a:cxn ang="0">
                  <a:pos x="712" y="908"/>
                </a:cxn>
                <a:cxn ang="0">
                  <a:pos x="345" y="873"/>
                </a:cxn>
                <a:cxn ang="0">
                  <a:pos x="0" y="835"/>
                </a:cxn>
              </a:cxnLst>
              <a:rect l="0" t="0" r="r" b="b"/>
              <a:pathLst>
                <a:path w="9207" h="1150">
                  <a:moveTo>
                    <a:pt x="0" y="835"/>
                  </a:moveTo>
                  <a:lnTo>
                    <a:pt x="309" y="887"/>
                  </a:lnTo>
                  <a:lnTo>
                    <a:pt x="636" y="935"/>
                  </a:lnTo>
                  <a:lnTo>
                    <a:pt x="979" y="980"/>
                  </a:lnTo>
                  <a:lnTo>
                    <a:pt x="1340" y="1021"/>
                  </a:lnTo>
                  <a:lnTo>
                    <a:pt x="1715" y="1058"/>
                  </a:lnTo>
                  <a:lnTo>
                    <a:pt x="2106" y="1089"/>
                  </a:lnTo>
                  <a:lnTo>
                    <a:pt x="2511" y="1114"/>
                  </a:lnTo>
                  <a:lnTo>
                    <a:pt x="2930" y="1133"/>
                  </a:lnTo>
                  <a:lnTo>
                    <a:pt x="3362" y="1145"/>
                  </a:lnTo>
                  <a:lnTo>
                    <a:pt x="3806" y="1149"/>
                  </a:lnTo>
                  <a:lnTo>
                    <a:pt x="4052" y="1148"/>
                  </a:lnTo>
                  <a:lnTo>
                    <a:pt x="4300" y="1144"/>
                  </a:lnTo>
                  <a:lnTo>
                    <a:pt x="4552" y="1137"/>
                  </a:lnTo>
                  <a:lnTo>
                    <a:pt x="4806" y="1127"/>
                  </a:lnTo>
                  <a:lnTo>
                    <a:pt x="5064" y="1114"/>
                  </a:lnTo>
                  <a:lnTo>
                    <a:pt x="5324" y="1098"/>
                  </a:lnTo>
                  <a:lnTo>
                    <a:pt x="5588" y="1078"/>
                  </a:lnTo>
                  <a:lnTo>
                    <a:pt x="5853" y="1055"/>
                  </a:lnTo>
                  <a:lnTo>
                    <a:pt x="6122" y="1029"/>
                  </a:lnTo>
                  <a:lnTo>
                    <a:pt x="6392" y="999"/>
                  </a:lnTo>
                  <a:lnTo>
                    <a:pt x="6445" y="992"/>
                  </a:lnTo>
                  <a:lnTo>
                    <a:pt x="2669" y="992"/>
                  </a:lnTo>
                  <a:lnTo>
                    <a:pt x="2367" y="990"/>
                  </a:lnTo>
                  <a:lnTo>
                    <a:pt x="1928" y="980"/>
                  </a:lnTo>
                  <a:lnTo>
                    <a:pt x="1504" y="962"/>
                  </a:lnTo>
                  <a:lnTo>
                    <a:pt x="1099" y="938"/>
                  </a:lnTo>
                  <a:lnTo>
                    <a:pt x="712" y="908"/>
                  </a:lnTo>
                  <a:lnTo>
                    <a:pt x="345" y="873"/>
                  </a:lnTo>
                  <a:lnTo>
                    <a:pt x="0" y="835"/>
                  </a:lnTo>
                  <a:close/>
                </a:path>
              </a:pathLst>
            </a:custGeom>
            <a:solidFill>
              <a:srgbClr val="FFFFFF"/>
            </a:solidFill>
            <a:ln w="9525">
              <a:noFill/>
              <a:round/>
              <a:headEnd/>
              <a:tailEnd/>
            </a:ln>
          </xdr:spPr>
        </xdr:sp>
        <xdr:sp macro="" textlink="">
          <xdr:nvSpPr>
            <xdr:cNvPr id="3092" name="Freeform 20">
              <a:extLst>
                <a:ext uri="{FF2B5EF4-FFF2-40B4-BE49-F238E27FC236}">
                  <a16:creationId xmlns:a16="http://schemas.microsoft.com/office/drawing/2014/main" id="{00000000-0008-0000-0200-0000140C0000}"/>
                </a:ext>
              </a:extLst>
            </xdr:cNvPr>
            <xdr:cNvSpPr>
              <a:spLocks/>
            </xdr:cNvSpPr>
          </xdr:nvSpPr>
          <xdr:spPr bwMode="auto">
            <a:xfrm>
              <a:off x="2409" y="9717"/>
              <a:ext cx="9207" cy="1150"/>
            </a:xfrm>
            <a:custGeom>
              <a:avLst/>
              <a:gdLst/>
              <a:ahLst/>
              <a:cxnLst>
                <a:cxn ang="0">
                  <a:pos x="9206" y="0"/>
                </a:cxn>
                <a:cxn ang="0">
                  <a:pos x="8850" y="110"/>
                </a:cxn>
                <a:cxn ang="0">
                  <a:pos x="8495" y="214"/>
                </a:cxn>
                <a:cxn ang="0">
                  <a:pos x="8143" y="309"/>
                </a:cxn>
                <a:cxn ang="0">
                  <a:pos x="7792" y="397"/>
                </a:cxn>
                <a:cxn ang="0">
                  <a:pos x="7444" y="478"/>
                </a:cxn>
                <a:cxn ang="0">
                  <a:pos x="7099" y="552"/>
                </a:cxn>
                <a:cxn ang="0">
                  <a:pos x="6757" y="619"/>
                </a:cxn>
                <a:cxn ang="0">
                  <a:pos x="6418" y="680"/>
                </a:cxn>
                <a:cxn ang="0">
                  <a:pos x="6082" y="735"/>
                </a:cxn>
                <a:cxn ang="0">
                  <a:pos x="5750" y="783"/>
                </a:cxn>
                <a:cxn ang="0">
                  <a:pos x="5421" y="826"/>
                </a:cxn>
                <a:cxn ang="0">
                  <a:pos x="5097" y="864"/>
                </a:cxn>
                <a:cxn ang="0">
                  <a:pos x="4776" y="896"/>
                </a:cxn>
                <a:cxn ang="0">
                  <a:pos x="4460" y="923"/>
                </a:cxn>
                <a:cxn ang="0">
                  <a:pos x="4149" y="945"/>
                </a:cxn>
                <a:cxn ang="0">
                  <a:pos x="3842" y="963"/>
                </a:cxn>
                <a:cxn ang="0">
                  <a:pos x="3541" y="976"/>
                </a:cxn>
                <a:cxn ang="0">
                  <a:pos x="3245" y="985"/>
                </a:cxn>
                <a:cxn ang="0">
                  <a:pos x="2954" y="991"/>
                </a:cxn>
                <a:cxn ang="0">
                  <a:pos x="2669" y="992"/>
                </a:cxn>
                <a:cxn ang="0">
                  <a:pos x="6445" y="992"/>
                </a:cxn>
                <a:cxn ang="0">
                  <a:pos x="6665" y="965"/>
                </a:cxn>
                <a:cxn ang="0">
                  <a:pos x="6941" y="927"/>
                </a:cxn>
                <a:cxn ang="0">
                  <a:pos x="7218" y="885"/>
                </a:cxn>
                <a:cxn ang="0">
                  <a:pos x="7497" y="839"/>
                </a:cxn>
                <a:cxn ang="0">
                  <a:pos x="7778" y="789"/>
                </a:cxn>
                <a:cxn ang="0">
                  <a:pos x="8060" y="734"/>
                </a:cxn>
                <a:cxn ang="0">
                  <a:pos x="8345" y="675"/>
                </a:cxn>
                <a:cxn ang="0">
                  <a:pos x="8630" y="611"/>
                </a:cxn>
                <a:cxn ang="0">
                  <a:pos x="8918" y="543"/>
                </a:cxn>
                <a:cxn ang="0">
                  <a:pos x="9206" y="470"/>
                </a:cxn>
                <a:cxn ang="0">
                  <a:pos x="9206" y="0"/>
                </a:cxn>
              </a:cxnLst>
              <a:rect l="0" t="0" r="r" b="b"/>
              <a:pathLst>
                <a:path w="9207" h="1150">
                  <a:moveTo>
                    <a:pt x="9206" y="0"/>
                  </a:moveTo>
                  <a:lnTo>
                    <a:pt x="8850" y="110"/>
                  </a:lnTo>
                  <a:lnTo>
                    <a:pt x="8495" y="214"/>
                  </a:lnTo>
                  <a:lnTo>
                    <a:pt x="8143" y="309"/>
                  </a:lnTo>
                  <a:lnTo>
                    <a:pt x="7792" y="397"/>
                  </a:lnTo>
                  <a:lnTo>
                    <a:pt x="7444" y="478"/>
                  </a:lnTo>
                  <a:lnTo>
                    <a:pt x="7099" y="552"/>
                  </a:lnTo>
                  <a:lnTo>
                    <a:pt x="6757" y="619"/>
                  </a:lnTo>
                  <a:lnTo>
                    <a:pt x="6418" y="680"/>
                  </a:lnTo>
                  <a:lnTo>
                    <a:pt x="6082" y="735"/>
                  </a:lnTo>
                  <a:lnTo>
                    <a:pt x="5750" y="783"/>
                  </a:lnTo>
                  <a:lnTo>
                    <a:pt x="5421" y="826"/>
                  </a:lnTo>
                  <a:lnTo>
                    <a:pt x="5097" y="864"/>
                  </a:lnTo>
                  <a:lnTo>
                    <a:pt x="4776" y="896"/>
                  </a:lnTo>
                  <a:lnTo>
                    <a:pt x="4460" y="923"/>
                  </a:lnTo>
                  <a:lnTo>
                    <a:pt x="4149" y="945"/>
                  </a:lnTo>
                  <a:lnTo>
                    <a:pt x="3842" y="963"/>
                  </a:lnTo>
                  <a:lnTo>
                    <a:pt x="3541" y="976"/>
                  </a:lnTo>
                  <a:lnTo>
                    <a:pt x="3245" y="985"/>
                  </a:lnTo>
                  <a:lnTo>
                    <a:pt x="2954" y="991"/>
                  </a:lnTo>
                  <a:lnTo>
                    <a:pt x="2669" y="992"/>
                  </a:lnTo>
                  <a:lnTo>
                    <a:pt x="6445" y="992"/>
                  </a:lnTo>
                  <a:lnTo>
                    <a:pt x="6665" y="965"/>
                  </a:lnTo>
                  <a:lnTo>
                    <a:pt x="6941" y="927"/>
                  </a:lnTo>
                  <a:lnTo>
                    <a:pt x="7218" y="885"/>
                  </a:lnTo>
                  <a:lnTo>
                    <a:pt x="7497" y="839"/>
                  </a:lnTo>
                  <a:lnTo>
                    <a:pt x="7778" y="789"/>
                  </a:lnTo>
                  <a:lnTo>
                    <a:pt x="8060" y="734"/>
                  </a:lnTo>
                  <a:lnTo>
                    <a:pt x="8345" y="675"/>
                  </a:lnTo>
                  <a:lnTo>
                    <a:pt x="8630" y="611"/>
                  </a:lnTo>
                  <a:lnTo>
                    <a:pt x="8918" y="543"/>
                  </a:lnTo>
                  <a:lnTo>
                    <a:pt x="9206" y="470"/>
                  </a:lnTo>
                  <a:lnTo>
                    <a:pt x="9206" y="0"/>
                  </a:lnTo>
                  <a:close/>
                </a:path>
              </a:pathLst>
            </a:custGeom>
            <a:solidFill>
              <a:srgbClr val="FFFFFF"/>
            </a:solidFill>
            <a:ln w="9525">
              <a:noFill/>
              <a:round/>
              <a:headEnd/>
              <a:tailEnd/>
            </a:ln>
          </xdr:spPr>
        </xdr:sp>
      </xdr:grpSp>
      <xdr:sp macro="" textlink="">
        <xdr:nvSpPr>
          <xdr:cNvPr id="3093" name="Rectangle 21">
            <a:extLst>
              <a:ext uri="{FF2B5EF4-FFF2-40B4-BE49-F238E27FC236}">
                <a16:creationId xmlns:a16="http://schemas.microsoft.com/office/drawing/2014/main" id="{00000000-0008-0000-0200-0000150C0000}"/>
              </a:ext>
            </a:extLst>
          </xdr:cNvPr>
          <xdr:cNvSpPr>
            <a:spLocks noChangeArrowheads="1"/>
          </xdr:cNvSpPr>
        </xdr:nvSpPr>
        <xdr:spPr bwMode="auto">
          <a:xfrm>
            <a:off x="1699" y="-55"/>
            <a:ext cx="1360" cy="72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3094" name="Rectangle 22">
            <a:extLst>
              <a:ext uri="{FF2B5EF4-FFF2-40B4-BE49-F238E27FC236}">
                <a16:creationId xmlns:a16="http://schemas.microsoft.com/office/drawing/2014/main" id="{00000000-0008-0000-0200-0000160C0000}"/>
              </a:ext>
            </a:extLst>
          </xdr:cNvPr>
          <xdr:cNvSpPr>
            <a:spLocks noChangeArrowheads="1"/>
          </xdr:cNvSpPr>
        </xdr:nvSpPr>
        <xdr:spPr bwMode="auto">
          <a:xfrm>
            <a:off x="1418" y="-223"/>
            <a:ext cx="1920" cy="900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0" tIns="0" rIns="0" bIns="0" anchor="t" upright="1"/>
          <a:lstStyle/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1">
              <a:defRPr sz="1000"/>
            </a:pPr>
            <a:endParaRPr lang="en-US" sz="1100" b="0" i="0" strike="noStrike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  <xdr:sp macro="" textlink="">
        <xdr:nvSpPr>
          <xdr:cNvPr id="3095" name="Freeform 23">
            <a:extLst>
              <a:ext uri="{FF2B5EF4-FFF2-40B4-BE49-F238E27FC236}">
                <a16:creationId xmlns:a16="http://schemas.microsoft.com/office/drawing/2014/main" id="{00000000-0008-0000-0200-0000170C0000}"/>
              </a:ext>
            </a:extLst>
          </xdr:cNvPr>
          <xdr:cNvSpPr>
            <a:spLocks/>
          </xdr:cNvSpPr>
        </xdr:nvSpPr>
        <xdr:spPr bwMode="auto">
          <a:xfrm>
            <a:off x="9787" y="-1154"/>
            <a:ext cx="1179" cy="2147"/>
          </a:xfrm>
          <a:custGeom>
            <a:avLst/>
            <a:gdLst/>
            <a:ahLst/>
            <a:cxnLst>
              <a:cxn ang="0">
                <a:pos x="0" y="2147"/>
              </a:cxn>
              <a:cxn ang="0">
                <a:pos x="1178" y="2147"/>
              </a:cxn>
              <a:cxn ang="0">
                <a:pos x="1178" y="0"/>
              </a:cxn>
              <a:cxn ang="0">
                <a:pos x="0" y="0"/>
              </a:cxn>
              <a:cxn ang="0">
                <a:pos x="0" y="2147"/>
              </a:cxn>
            </a:cxnLst>
            <a:rect l="0" t="0" r="r" b="b"/>
            <a:pathLst>
              <a:path w="1179" h="2147">
                <a:moveTo>
                  <a:pt x="0" y="2147"/>
                </a:moveTo>
                <a:lnTo>
                  <a:pt x="1178" y="2147"/>
                </a:lnTo>
                <a:lnTo>
                  <a:pt x="1178" y="0"/>
                </a:lnTo>
                <a:lnTo>
                  <a:pt x="0" y="0"/>
                </a:lnTo>
                <a:lnTo>
                  <a:pt x="0" y="2147"/>
                </a:lnTo>
                <a:close/>
              </a:path>
            </a:pathLst>
          </a:custGeom>
          <a:solidFill>
            <a:srgbClr val="4F81BC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096" name="Freeform 24">
            <a:extLst>
              <a:ext uri="{FF2B5EF4-FFF2-40B4-BE49-F238E27FC236}">
                <a16:creationId xmlns:a16="http://schemas.microsoft.com/office/drawing/2014/main" id="{00000000-0008-0000-0200-0000180C0000}"/>
              </a:ext>
            </a:extLst>
          </xdr:cNvPr>
          <xdr:cNvSpPr>
            <a:spLocks/>
          </xdr:cNvSpPr>
        </xdr:nvSpPr>
        <xdr:spPr bwMode="auto">
          <a:xfrm>
            <a:off x="1736" y="-206"/>
            <a:ext cx="8832" cy="887"/>
          </a:xfrm>
          <a:custGeom>
            <a:avLst/>
            <a:gdLst/>
            <a:ahLst/>
            <a:cxnLst>
              <a:cxn ang="0">
                <a:pos x="0" y="887"/>
              </a:cxn>
              <a:cxn ang="0">
                <a:pos x="7372" y="887"/>
              </a:cxn>
              <a:cxn ang="0">
                <a:pos x="7372" y="0"/>
              </a:cxn>
              <a:cxn ang="0">
                <a:pos x="0" y="0"/>
              </a:cxn>
              <a:cxn ang="0">
                <a:pos x="0" y="887"/>
              </a:cxn>
            </a:cxnLst>
            <a:rect l="0" t="0" r="r" b="b"/>
            <a:pathLst>
              <a:path w="7373" h="887">
                <a:moveTo>
                  <a:pt x="0" y="887"/>
                </a:moveTo>
                <a:lnTo>
                  <a:pt x="7372" y="887"/>
                </a:lnTo>
                <a:lnTo>
                  <a:pt x="7372" y="0"/>
                </a:lnTo>
                <a:lnTo>
                  <a:pt x="0" y="0"/>
                </a:lnTo>
                <a:lnTo>
                  <a:pt x="0" y="887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097" name="Freeform 25">
            <a:extLst>
              <a:ext uri="{FF2B5EF4-FFF2-40B4-BE49-F238E27FC236}">
                <a16:creationId xmlns:a16="http://schemas.microsoft.com/office/drawing/2014/main" id="{00000000-0008-0000-0200-0000190C0000}"/>
              </a:ext>
            </a:extLst>
          </xdr:cNvPr>
          <xdr:cNvSpPr>
            <a:spLocks/>
          </xdr:cNvSpPr>
        </xdr:nvSpPr>
        <xdr:spPr bwMode="auto">
          <a:xfrm>
            <a:off x="2101" y="2442"/>
            <a:ext cx="8165" cy="3461"/>
          </a:xfrm>
          <a:custGeom>
            <a:avLst/>
            <a:gdLst/>
            <a:ahLst/>
            <a:cxnLst>
              <a:cxn ang="0">
                <a:pos x="576" y="0"/>
              </a:cxn>
              <a:cxn ang="0">
                <a:pos x="483" y="7"/>
              </a:cxn>
              <a:cxn ang="0">
                <a:pos x="394" y="29"/>
              </a:cxn>
              <a:cxn ang="0">
                <a:pos x="311" y="64"/>
              </a:cxn>
              <a:cxn ang="0">
                <a:pos x="236" y="111"/>
              </a:cxn>
              <a:cxn ang="0">
                <a:pos x="168" y="168"/>
              </a:cxn>
              <a:cxn ang="0">
                <a:pos x="111" y="236"/>
              </a:cxn>
              <a:cxn ang="0">
                <a:pos x="64" y="311"/>
              </a:cxn>
              <a:cxn ang="0">
                <a:pos x="29" y="394"/>
              </a:cxn>
              <a:cxn ang="0">
                <a:pos x="7" y="483"/>
              </a:cxn>
              <a:cxn ang="0">
                <a:pos x="0" y="576"/>
              </a:cxn>
              <a:cxn ang="0">
                <a:pos x="1" y="2931"/>
              </a:cxn>
              <a:cxn ang="0">
                <a:pos x="16" y="3022"/>
              </a:cxn>
              <a:cxn ang="0">
                <a:pos x="45" y="3108"/>
              </a:cxn>
              <a:cxn ang="0">
                <a:pos x="86" y="3187"/>
              </a:cxn>
              <a:cxn ang="0">
                <a:pos x="138" y="3259"/>
              </a:cxn>
              <a:cxn ang="0">
                <a:pos x="201" y="3321"/>
              </a:cxn>
              <a:cxn ang="0">
                <a:pos x="272" y="3374"/>
              </a:cxn>
              <a:cxn ang="0">
                <a:pos x="352" y="3415"/>
              </a:cxn>
              <a:cxn ang="0">
                <a:pos x="438" y="3444"/>
              </a:cxn>
              <a:cxn ang="0">
                <a:pos x="529" y="3458"/>
              </a:cxn>
              <a:cxn ang="0">
                <a:pos x="7588" y="3460"/>
              </a:cxn>
              <a:cxn ang="0">
                <a:pos x="7681" y="3453"/>
              </a:cxn>
              <a:cxn ang="0">
                <a:pos x="7770" y="3431"/>
              </a:cxn>
              <a:cxn ang="0">
                <a:pos x="7853" y="3396"/>
              </a:cxn>
              <a:cxn ang="0">
                <a:pos x="7928" y="3349"/>
              </a:cxn>
              <a:cxn ang="0">
                <a:pos x="7995" y="3291"/>
              </a:cxn>
              <a:cxn ang="0">
                <a:pos x="8053" y="3224"/>
              </a:cxn>
              <a:cxn ang="0">
                <a:pos x="8100" y="3149"/>
              </a:cxn>
              <a:cxn ang="0">
                <a:pos x="8135" y="3066"/>
              </a:cxn>
              <a:cxn ang="0">
                <a:pos x="8157" y="2977"/>
              </a:cxn>
              <a:cxn ang="0">
                <a:pos x="8164" y="2884"/>
              </a:cxn>
              <a:cxn ang="0">
                <a:pos x="8162" y="529"/>
              </a:cxn>
              <a:cxn ang="0">
                <a:pos x="8148" y="438"/>
              </a:cxn>
              <a:cxn ang="0">
                <a:pos x="8119" y="352"/>
              </a:cxn>
              <a:cxn ang="0">
                <a:pos x="8078" y="272"/>
              </a:cxn>
              <a:cxn ang="0">
                <a:pos x="8025" y="201"/>
              </a:cxn>
              <a:cxn ang="0">
                <a:pos x="7963" y="138"/>
              </a:cxn>
              <a:cxn ang="0">
                <a:pos x="7891" y="86"/>
              </a:cxn>
              <a:cxn ang="0">
                <a:pos x="7812" y="45"/>
              </a:cxn>
              <a:cxn ang="0">
                <a:pos x="7726" y="16"/>
              </a:cxn>
              <a:cxn ang="0">
                <a:pos x="7635" y="1"/>
              </a:cxn>
            </a:cxnLst>
            <a:rect l="0" t="0" r="r" b="b"/>
            <a:pathLst>
              <a:path w="8165" h="3461">
                <a:moveTo>
                  <a:pt x="7588" y="0"/>
                </a:moveTo>
                <a:lnTo>
                  <a:pt x="576" y="0"/>
                </a:lnTo>
                <a:lnTo>
                  <a:pt x="529" y="1"/>
                </a:lnTo>
                <a:lnTo>
                  <a:pt x="483" y="7"/>
                </a:lnTo>
                <a:lnTo>
                  <a:pt x="438" y="16"/>
                </a:lnTo>
                <a:lnTo>
                  <a:pt x="394" y="29"/>
                </a:lnTo>
                <a:lnTo>
                  <a:pt x="352" y="45"/>
                </a:lnTo>
                <a:lnTo>
                  <a:pt x="311" y="64"/>
                </a:lnTo>
                <a:lnTo>
                  <a:pt x="272" y="86"/>
                </a:lnTo>
                <a:lnTo>
                  <a:pt x="236" y="111"/>
                </a:lnTo>
                <a:lnTo>
                  <a:pt x="201" y="138"/>
                </a:lnTo>
                <a:lnTo>
                  <a:pt x="168" y="168"/>
                </a:lnTo>
                <a:lnTo>
                  <a:pt x="138" y="201"/>
                </a:lnTo>
                <a:lnTo>
                  <a:pt x="111" y="236"/>
                </a:lnTo>
                <a:lnTo>
                  <a:pt x="86" y="272"/>
                </a:lnTo>
                <a:lnTo>
                  <a:pt x="64" y="311"/>
                </a:lnTo>
                <a:lnTo>
                  <a:pt x="45" y="352"/>
                </a:lnTo>
                <a:lnTo>
                  <a:pt x="29" y="394"/>
                </a:lnTo>
                <a:lnTo>
                  <a:pt x="16" y="438"/>
                </a:lnTo>
                <a:lnTo>
                  <a:pt x="7" y="483"/>
                </a:lnTo>
                <a:lnTo>
                  <a:pt x="1" y="529"/>
                </a:lnTo>
                <a:lnTo>
                  <a:pt x="0" y="576"/>
                </a:lnTo>
                <a:lnTo>
                  <a:pt x="0" y="2884"/>
                </a:lnTo>
                <a:lnTo>
                  <a:pt x="1" y="2931"/>
                </a:lnTo>
                <a:lnTo>
                  <a:pt x="7" y="2977"/>
                </a:lnTo>
                <a:lnTo>
                  <a:pt x="16" y="3022"/>
                </a:lnTo>
                <a:lnTo>
                  <a:pt x="29" y="3066"/>
                </a:lnTo>
                <a:lnTo>
                  <a:pt x="45" y="3108"/>
                </a:lnTo>
                <a:lnTo>
                  <a:pt x="64" y="3149"/>
                </a:lnTo>
                <a:lnTo>
                  <a:pt x="86" y="3187"/>
                </a:lnTo>
                <a:lnTo>
                  <a:pt x="111" y="3224"/>
                </a:lnTo>
                <a:lnTo>
                  <a:pt x="138" y="3259"/>
                </a:lnTo>
                <a:lnTo>
                  <a:pt x="168" y="3291"/>
                </a:lnTo>
                <a:lnTo>
                  <a:pt x="201" y="3321"/>
                </a:lnTo>
                <a:lnTo>
                  <a:pt x="236" y="3349"/>
                </a:lnTo>
                <a:lnTo>
                  <a:pt x="272" y="3374"/>
                </a:lnTo>
                <a:lnTo>
                  <a:pt x="311" y="3396"/>
                </a:lnTo>
                <a:lnTo>
                  <a:pt x="352" y="3415"/>
                </a:lnTo>
                <a:lnTo>
                  <a:pt x="394" y="3431"/>
                </a:lnTo>
                <a:lnTo>
                  <a:pt x="438" y="3444"/>
                </a:lnTo>
                <a:lnTo>
                  <a:pt x="483" y="3453"/>
                </a:lnTo>
                <a:lnTo>
                  <a:pt x="529" y="3458"/>
                </a:lnTo>
                <a:lnTo>
                  <a:pt x="576" y="3460"/>
                </a:lnTo>
                <a:lnTo>
                  <a:pt x="7588" y="3460"/>
                </a:lnTo>
                <a:lnTo>
                  <a:pt x="7635" y="3458"/>
                </a:lnTo>
                <a:lnTo>
                  <a:pt x="7681" y="3453"/>
                </a:lnTo>
                <a:lnTo>
                  <a:pt x="7726" y="3444"/>
                </a:lnTo>
                <a:lnTo>
                  <a:pt x="7770" y="3431"/>
                </a:lnTo>
                <a:lnTo>
                  <a:pt x="7812" y="3415"/>
                </a:lnTo>
                <a:lnTo>
                  <a:pt x="7853" y="3396"/>
                </a:lnTo>
                <a:lnTo>
                  <a:pt x="7891" y="3374"/>
                </a:lnTo>
                <a:lnTo>
                  <a:pt x="7928" y="3349"/>
                </a:lnTo>
                <a:lnTo>
                  <a:pt x="7963" y="3321"/>
                </a:lnTo>
                <a:lnTo>
                  <a:pt x="7995" y="3291"/>
                </a:lnTo>
                <a:lnTo>
                  <a:pt x="8025" y="3259"/>
                </a:lnTo>
                <a:lnTo>
                  <a:pt x="8053" y="3224"/>
                </a:lnTo>
                <a:lnTo>
                  <a:pt x="8078" y="3187"/>
                </a:lnTo>
                <a:lnTo>
                  <a:pt x="8100" y="3149"/>
                </a:lnTo>
                <a:lnTo>
                  <a:pt x="8119" y="3108"/>
                </a:lnTo>
                <a:lnTo>
                  <a:pt x="8135" y="3066"/>
                </a:lnTo>
                <a:lnTo>
                  <a:pt x="8148" y="3022"/>
                </a:lnTo>
                <a:lnTo>
                  <a:pt x="8157" y="2977"/>
                </a:lnTo>
                <a:lnTo>
                  <a:pt x="8162" y="2931"/>
                </a:lnTo>
                <a:lnTo>
                  <a:pt x="8164" y="2884"/>
                </a:lnTo>
                <a:lnTo>
                  <a:pt x="8164" y="576"/>
                </a:lnTo>
                <a:lnTo>
                  <a:pt x="8162" y="529"/>
                </a:lnTo>
                <a:lnTo>
                  <a:pt x="8157" y="483"/>
                </a:lnTo>
                <a:lnTo>
                  <a:pt x="8148" y="438"/>
                </a:lnTo>
                <a:lnTo>
                  <a:pt x="8135" y="394"/>
                </a:lnTo>
                <a:lnTo>
                  <a:pt x="8119" y="352"/>
                </a:lnTo>
                <a:lnTo>
                  <a:pt x="8100" y="311"/>
                </a:lnTo>
                <a:lnTo>
                  <a:pt x="8078" y="272"/>
                </a:lnTo>
                <a:lnTo>
                  <a:pt x="8053" y="236"/>
                </a:lnTo>
                <a:lnTo>
                  <a:pt x="8025" y="201"/>
                </a:lnTo>
                <a:lnTo>
                  <a:pt x="7995" y="168"/>
                </a:lnTo>
                <a:lnTo>
                  <a:pt x="7963" y="138"/>
                </a:lnTo>
                <a:lnTo>
                  <a:pt x="7928" y="111"/>
                </a:lnTo>
                <a:lnTo>
                  <a:pt x="7891" y="86"/>
                </a:lnTo>
                <a:lnTo>
                  <a:pt x="7853" y="64"/>
                </a:lnTo>
                <a:lnTo>
                  <a:pt x="7812" y="45"/>
                </a:lnTo>
                <a:lnTo>
                  <a:pt x="7770" y="29"/>
                </a:lnTo>
                <a:lnTo>
                  <a:pt x="7726" y="16"/>
                </a:lnTo>
                <a:lnTo>
                  <a:pt x="7681" y="7"/>
                </a:lnTo>
                <a:lnTo>
                  <a:pt x="7635" y="1"/>
                </a:lnTo>
                <a:lnTo>
                  <a:pt x="7588" y="0"/>
                </a:lnTo>
                <a:close/>
              </a:path>
            </a:pathLst>
          </a:custGeom>
          <a:solidFill>
            <a:srgbClr val="FFFFFF"/>
          </a:solidFill>
          <a:ln w="9525">
            <a:noFill/>
            <a:round/>
            <a:headEnd/>
            <a:tailEnd/>
          </a:ln>
        </xdr:spPr>
      </xdr:sp>
      <xdr:sp macro="" textlink="">
        <xdr:nvSpPr>
          <xdr:cNvPr id="3098" name="Freeform 26">
            <a:extLst>
              <a:ext uri="{FF2B5EF4-FFF2-40B4-BE49-F238E27FC236}">
                <a16:creationId xmlns:a16="http://schemas.microsoft.com/office/drawing/2014/main" id="{00000000-0008-0000-0200-00001A0C0000}"/>
              </a:ext>
            </a:extLst>
          </xdr:cNvPr>
          <xdr:cNvSpPr>
            <a:spLocks/>
          </xdr:cNvSpPr>
        </xdr:nvSpPr>
        <xdr:spPr bwMode="auto">
          <a:xfrm>
            <a:off x="2101" y="2442"/>
            <a:ext cx="8165" cy="3461"/>
          </a:xfrm>
          <a:custGeom>
            <a:avLst/>
            <a:gdLst/>
            <a:ahLst/>
            <a:cxnLst>
              <a:cxn ang="0">
                <a:pos x="1" y="529"/>
              </a:cxn>
              <a:cxn ang="0">
                <a:pos x="16" y="438"/>
              </a:cxn>
              <a:cxn ang="0">
                <a:pos x="45" y="352"/>
              </a:cxn>
              <a:cxn ang="0">
                <a:pos x="86" y="272"/>
              </a:cxn>
              <a:cxn ang="0">
                <a:pos x="138" y="201"/>
              </a:cxn>
              <a:cxn ang="0">
                <a:pos x="201" y="138"/>
              </a:cxn>
              <a:cxn ang="0">
                <a:pos x="272" y="86"/>
              </a:cxn>
              <a:cxn ang="0">
                <a:pos x="352" y="45"/>
              </a:cxn>
              <a:cxn ang="0">
                <a:pos x="438" y="16"/>
              </a:cxn>
              <a:cxn ang="0">
                <a:pos x="529" y="1"/>
              </a:cxn>
              <a:cxn ang="0">
                <a:pos x="7588" y="0"/>
              </a:cxn>
              <a:cxn ang="0">
                <a:pos x="7681" y="7"/>
              </a:cxn>
              <a:cxn ang="0">
                <a:pos x="7770" y="29"/>
              </a:cxn>
              <a:cxn ang="0">
                <a:pos x="7853" y="64"/>
              </a:cxn>
              <a:cxn ang="0">
                <a:pos x="7928" y="111"/>
              </a:cxn>
              <a:cxn ang="0">
                <a:pos x="7995" y="168"/>
              </a:cxn>
              <a:cxn ang="0">
                <a:pos x="8053" y="236"/>
              </a:cxn>
              <a:cxn ang="0">
                <a:pos x="8100" y="311"/>
              </a:cxn>
              <a:cxn ang="0">
                <a:pos x="8135" y="394"/>
              </a:cxn>
              <a:cxn ang="0">
                <a:pos x="8157" y="483"/>
              </a:cxn>
              <a:cxn ang="0">
                <a:pos x="8164" y="576"/>
              </a:cxn>
              <a:cxn ang="0">
                <a:pos x="8162" y="2931"/>
              </a:cxn>
              <a:cxn ang="0">
                <a:pos x="8148" y="3022"/>
              </a:cxn>
              <a:cxn ang="0">
                <a:pos x="8119" y="3108"/>
              </a:cxn>
              <a:cxn ang="0">
                <a:pos x="8078" y="3187"/>
              </a:cxn>
              <a:cxn ang="0">
                <a:pos x="8025" y="3259"/>
              </a:cxn>
              <a:cxn ang="0">
                <a:pos x="7963" y="3321"/>
              </a:cxn>
              <a:cxn ang="0">
                <a:pos x="7891" y="3374"/>
              </a:cxn>
              <a:cxn ang="0">
                <a:pos x="7812" y="3415"/>
              </a:cxn>
              <a:cxn ang="0">
                <a:pos x="7726" y="3444"/>
              </a:cxn>
              <a:cxn ang="0">
                <a:pos x="7635" y="3458"/>
              </a:cxn>
              <a:cxn ang="0">
                <a:pos x="576" y="3460"/>
              </a:cxn>
              <a:cxn ang="0">
                <a:pos x="483" y="3453"/>
              </a:cxn>
              <a:cxn ang="0">
                <a:pos x="394" y="3431"/>
              </a:cxn>
              <a:cxn ang="0">
                <a:pos x="311" y="3396"/>
              </a:cxn>
              <a:cxn ang="0">
                <a:pos x="236" y="3349"/>
              </a:cxn>
              <a:cxn ang="0">
                <a:pos x="168" y="3291"/>
              </a:cxn>
              <a:cxn ang="0">
                <a:pos x="111" y="3224"/>
              </a:cxn>
              <a:cxn ang="0">
                <a:pos x="64" y="3149"/>
              </a:cxn>
              <a:cxn ang="0">
                <a:pos x="29" y="3066"/>
              </a:cxn>
              <a:cxn ang="0">
                <a:pos x="7" y="2977"/>
              </a:cxn>
              <a:cxn ang="0">
                <a:pos x="0" y="2884"/>
              </a:cxn>
            </a:cxnLst>
            <a:rect l="0" t="0" r="r" b="b"/>
            <a:pathLst>
              <a:path w="8165" h="3461">
                <a:moveTo>
                  <a:pt x="0" y="576"/>
                </a:moveTo>
                <a:lnTo>
                  <a:pt x="1" y="529"/>
                </a:lnTo>
                <a:lnTo>
                  <a:pt x="7" y="483"/>
                </a:lnTo>
                <a:lnTo>
                  <a:pt x="16" y="438"/>
                </a:lnTo>
                <a:lnTo>
                  <a:pt x="29" y="394"/>
                </a:lnTo>
                <a:lnTo>
                  <a:pt x="45" y="352"/>
                </a:lnTo>
                <a:lnTo>
                  <a:pt x="64" y="311"/>
                </a:lnTo>
                <a:lnTo>
                  <a:pt x="86" y="272"/>
                </a:lnTo>
                <a:lnTo>
                  <a:pt x="111" y="236"/>
                </a:lnTo>
                <a:lnTo>
                  <a:pt x="138" y="201"/>
                </a:lnTo>
                <a:lnTo>
                  <a:pt x="168" y="168"/>
                </a:lnTo>
                <a:lnTo>
                  <a:pt x="201" y="138"/>
                </a:lnTo>
                <a:lnTo>
                  <a:pt x="236" y="111"/>
                </a:lnTo>
                <a:lnTo>
                  <a:pt x="272" y="86"/>
                </a:lnTo>
                <a:lnTo>
                  <a:pt x="311" y="64"/>
                </a:lnTo>
                <a:lnTo>
                  <a:pt x="352" y="45"/>
                </a:lnTo>
                <a:lnTo>
                  <a:pt x="394" y="29"/>
                </a:lnTo>
                <a:lnTo>
                  <a:pt x="438" y="16"/>
                </a:lnTo>
                <a:lnTo>
                  <a:pt x="483" y="7"/>
                </a:lnTo>
                <a:lnTo>
                  <a:pt x="529" y="1"/>
                </a:lnTo>
                <a:lnTo>
                  <a:pt x="576" y="0"/>
                </a:lnTo>
                <a:lnTo>
                  <a:pt x="7588" y="0"/>
                </a:lnTo>
                <a:lnTo>
                  <a:pt x="7635" y="1"/>
                </a:lnTo>
                <a:lnTo>
                  <a:pt x="7681" y="7"/>
                </a:lnTo>
                <a:lnTo>
                  <a:pt x="7726" y="16"/>
                </a:lnTo>
                <a:lnTo>
                  <a:pt x="7770" y="29"/>
                </a:lnTo>
                <a:lnTo>
                  <a:pt x="7812" y="45"/>
                </a:lnTo>
                <a:lnTo>
                  <a:pt x="7853" y="64"/>
                </a:lnTo>
                <a:lnTo>
                  <a:pt x="7891" y="86"/>
                </a:lnTo>
                <a:lnTo>
                  <a:pt x="7928" y="111"/>
                </a:lnTo>
                <a:lnTo>
                  <a:pt x="7963" y="138"/>
                </a:lnTo>
                <a:lnTo>
                  <a:pt x="7995" y="168"/>
                </a:lnTo>
                <a:lnTo>
                  <a:pt x="8025" y="201"/>
                </a:lnTo>
                <a:lnTo>
                  <a:pt x="8053" y="236"/>
                </a:lnTo>
                <a:lnTo>
                  <a:pt x="8078" y="272"/>
                </a:lnTo>
                <a:lnTo>
                  <a:pt x="8100" y="311"/>
                </a:lnTo>
                <a:lnTo>
                  <a:pt x="8119" y="352"/>
                </a:lnTo>
                <a:lnTo>
                  <a:pt x="8135" y="394"/>
                </a:lnTo>
                <a:lnTo>
                  <a:pt x="8148" y="438"/>
                </a:lnTo>
                <a:lnTo>
                  <a:pt x="8157" y="483"/>
                </a:lnTo>
                <a:lnTo>
                  <a:pt x="8162" y="529"/>
                </a:lnTo>
                <a:lnTo>
                  <a:pt x="8164" y="576"/>
                </a:lnTo>
                <a:lnTo>
                  <a:pt x="8164" y="2884"/>
                </a:lnTo>
                <a:lnTo>
                  <a:pt x="8162" y="2931"/>
                </a:lnTo>
                <a:lnTo>
                  <a:pt x="8157" y="2977"/>
                </a:lnTo>
                <a:lnTo>
                  <a:pt x="8148" y="3022"/>
                </a:lnTo>
                <a:lnTo>
                  <a:pt x="8135" y="3066"/>
                </a:lnTo>
                <a:lnTo>
                  <a:pt x="8119" y="3108"/>
                </a:lnTo>
                <a:lnTo>
                  <a:pt x="8100" y="3149"/>
                </a:lnTo>
                <a:lnTo>
                  <a:pt x="8078" y="3187"/>
                </a:lnTo>
                <a:lnTo>
                  <a:pt x="8053" y="3224"/>
                </a:lnTo>
                <a:lnTo>
                  <a:pt x="8025" y="3259"/>
                </a:lnTo>
                <a:lnTo>
                  <a:pt x="7995" y="3291"/>
                </a:lnTo>
                <a:lnTo>
                  <a:pt x="7963" y="3321"/>
                </a:lnTo>
                <a:lnTo>
                  <a:pt x="7928" y="3349"/>
                </a:lnTo>
                <a:lnTo>
                  <a:pt x="7891" y="3374"/>
                </a:lnTo>
                <a:lnTo>
                  <a:pt x="7853" y="3396"/>
                </a:lnTo>
                <a:lnTo>
                  <a:pt x="7812" y="3415"/>
                </a:lnTo>
                <a:lnTo>
                  <a:pt x="7770" y="3431"/>
                </a:lnTo>
                <a:lnTo>
                  <a:pt x="7726" y="3444"/>
                </a:lnTo>
                <a:lnTo>
                  <a:pt x="7681" y="3453"/>
                </a:lnTo>
                <a:lnTo>
                  <a:pt x="7635" y="3458"/>
                </a:lnTo>
                <a:lnTo>
                  <a:pt x="7588" y="3460"/>
                </a:lnTo>
                <a:lnTo>
                  <a:pt x="576" y="3460"/>
                </a:lnTo>
                <a:lnTo>
                  <a:pt x="529" y="3458"/>
                </a:lnTo>
                <a:lnTo>
                  <a:pt x="483" y="3453"/>
                </a:lnTo>
                <a:lnTo>
                  <a:pt x="438" y="3444"/>
                </a:lnTo>
                <a:lnTo>
                  <a:pt x="394" y="3431"/>
                </a:lnTo>
                <a:lnTo>
                  <a:pt x="352" y="3415"/>
                </a:lnTo>
                <a:lnTo>
                  <a:pt x="311" y="3396"/>
                </a:lnTo>
                <a:lnTo>
                  <a:pt x="272" y="3374"/>
                </a:lnTo>
                <a:lnTo>
                  <a:pt x="236" y="3349"/>
                </a:lnTo>
                <a:lnTo>
                  <a:pt x="201" y="3321"/>
                </a:lnTo>
                <a:lnTo>
                  <a:pt x="168" y="3291"/>
                </a:lnTo>
                <a:lnTo>
                  <a:pt x="138" y="3259"/>
                </a:lnTo>
                <a:lnTo>
                  <a:pt x="111" y="3224"/>
                </a:lnTo>
                <a:lnTo>
                  <a:pt x="86" y="3187"/>
                </a:lnTo>
                <a:lnTo>
                  <a:pt x="64" y="3149"/>
                </a:lnTo>
                <a:lnTo>
                  <a:pt x="45" y="3108"/>
                </a:lnTo>
                <a:lnTo>
                  <a:pt x="29" y="3066"/>
                </a:lnTo>
                <a:lnTo>
                  <a:pt x="16" y="3022"/>
                </a:lnTo>
                <a:lnTo>
                  <a:pt x="7" y="2977"/>
                </a:lnTo>
                <a:lnTo>
                  <a:pt x="1" y="2931"/>
                </a:lnTo>
                <a:lnTo>
                  <a:pt x="0" y="2884"/>
                </a:lnTo>
                <a:lnTo>
                  <a:pt x="0" y="576"/>
                </a:lnTo>
                <a:close/>
              </a:path>
            </a:pathLst>
          </a:custGeom>
          <a:noFill/>
          <a:ln w="25908">
            <a:solidFill>
              <a:srgbClr val="4AACC5"/>
            </a:solidFill>
            <a:round/>
            <a:headEnd/>
            <a:tailEnd/>
          </a:ln>
        </xdr:spPr>
      </xdr:sp>
    </xdr:grpSp>
    <xdr:clientData/>
  </xdr:twoCellAnchor>
  <xdr:oneCellAnchor>
    <xdr:from>
      <xdr:col>3</xdr:col>
      <xdr:colOff>107165</xdr:colOff>
      <xdr:row>13</xdr:row>
      <xdr:rowOff>123029</xdr:rowOff>
    </xdr:from>
    <xdr:ext cx="5250653" cy="423449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2164565" y="2847179"/>
          <a:ext cx="5250653" cy="4234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pPr algn="ctr"/>
          <a:r>
            <a:rPr lang="en-US" sz="1100" b="1">
              <a:latin typeface="Bookman Old Style" pitchFamily="18" charset="0"/>
            </a:rPr>
            <a:t>PEMERINTAH</a:t>
          </a:r>
          <a:r>
            <a:rPr lang="en-US" sz="1100" b="1" baseline="0">
              <a:latin typeface="Bookman Old Style" pitchFamily="18" charset="0"/>
            </a:rPr>
            <a:t> KABUPATEN BUTON UTARA</a:t>
          </a:r>
        </a:p>
        <a:p>
          <a:pPr algn="ctr"/>
          <a:r>
            <a:rPr lang="en-US" sz="1100" b="1" baseline="0">
              <a:latin typeface="Bookman Old Style" pitchFamily="18" charset="0"/>
            </a:rPr>
            <a:t>BADAN PEMBERDAYAAN MASYARAKAT DAN PEMERINTAHAN DESA</a:t>
          </a:r>
          <a:endParaRPr lang="en-US" sz="1100" b="1">
            <a:latin typeface="Bookman Old Style" pitchFamily="18" charset="0"/>
          </a:endParaRPr>
        </a:p>
      </xdr:txBody>
    </xdr:sp>
    <xdr:clientData/>
  </xdr:oneCellAnchor>
  <xdr:twoCellAnchor>
    <xdr:from>
      <xdr:col>3</xdr:col>
      <xdr:colOff>438150</xdr:colOff>
      <xdr:row>24</xdr:row>
      <xdr:rowOff>38100</xdr:rowOff>
    </xdr:from>
    <xdr:to>
      <xdr:col>10</xdr:col>
      <xdr:colOff>457200</xdr:colOff>
      <xdr:row>36</xdr:row>
      <xdr:rowOff>114300</xdr:rowOff>
    </xdr:to>
    <xdr:sp macro="" textlink="">
      <xdr:nvSpPr>
        <xdr:cNvPr id="30" name="Flowchart: Alternate Process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/>
      </xdr:nvSpPr>
      <xdr:spPr>
        <a:xfrm>
          <a:off x="2495550" y="4857750"/>
          <a:ext cx="5029200" cy="2476500"/>
        </a:xfrm>
        <a:prstGeom prst="flowChartAlternateProcess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 b="1"/>
            <a:t>RANCANGAN PERATURAN BUPATI</a:t>
          </a:r>
        </a:p>
        <a:p>
          <a:pPr algn="ctr"/>
          <a:endParaRPr lang="en-US" sz="1100" b="1"/>
        </a:p>
        <a:p>
          <a:pPr algn="ctr"/>
          <a:r>
            <a:rPr lang="en-US" sz="1100" b="1"/>
            <a:t>TENTANG</a:t>
          </a:r>
        </a:p>
        <a:p>
          <a:pPr algn="ctr"/>
          <a:endParaRPr lang="en-US" sz="1100" b="1"/>
        </a:p>
        <a:p>
          <a:pPr algn="ctr"/>
          <a:r>
            <a:rPr lang="en-US" sz="1100" b="1"/>
            <a:t>ALOKASI</a:t>
          </a:r>
          <a:r>
            <a:rPr lang="en-US" sz="1100" b="1" baseline="0"/>
            <a:t> DANA DESA</a:t>
          </a:r>
        </a:p>
        <a:p>
          <a:pPr algn="ctr"/>
          <a:r>
            <a:rPr lang="en-US" sz="1100" b="1" baseline="0"/>
            <a:t>KABUPATEN BUTON UTARA TAHUN ANGGARAN 2016</a:t>
          </a:r>
          <a:endParaRPr lang="en-US" sz="1100" b="1"/>
        </a:p>
      </xdr:txBody>
    </xdr:sp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Apex">
  <a:themeElements>
    <a:clrScheme name="Apex">
      <a:dk1>
        <a:sysClr val="windowText" lastClr="000000"/>
      </a:dk1>
      <a:lt1>
        <a:sysClr val="window" lastClr="FFFFFF"/>
      </a:lt1>
      <a:dk2>
        <a:srgbClr val="69676D"/>
      </a:dk2>
      <a:lt2>
        <a:srgbClr val="C9C2D1"/>
      </a:lt2>
      <a:accent1>
        <a:srgbClr val="CEB966"/>
      </a:accent1>
      <a:accent2>
        <a:srgbClr val="9CB084"/>
      </a:accent2>
      <a:accent3>
        <a:srgbClr val="6BB1C9"/>
      </a:accent3>
      <a:accent4>
        <a:srgbClr val="6585CF"/>
      </a:accent4>
      <a:accent5>
        <a:srgbClr val="7E6BC9"/>
      </a:accent5>
      <a:accent6>
        <a:srgbClr val="A379BB"/>
      </a:accent6>
      <a:hlink>
        <a:srgbClr val="410082"/>
      </a:hlink>
      <a:folHlink>
        <a:srgbClr val="932968"/>
      </a:folHlink>
    </a:clrScheme>
    <a:fontScheme name="Apex">
      <a:majorFont>
        <a:latin typeface="Lucida Sans"/>
        <a:ea typeface=""/>
        <a:cs typeface=""/>
        <a:font script="Grek" typeface="Arial"/>
        <a:font script="Cyrl" typeface="Arial"/>
        <a:font script="Jpan" typeface="HG丸ｺﾞｼｯｸM-PRO"/>
        <a:font script="Hang" typeface="휴먼옛체"/>
        <a:font script="Hans" typeface="黑体"/>
        <a:font script="Hant" typeface="微軟正黑體"/>
        <a:font script="Arab" typeface="Tahoma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Book Antiqua"/>
        <a:ea typeface=""/>
        <a:cs typeface=""/>
        <a:font script="Grek" typeface="Times New Roman"/>
        <a:font script="Cyrl" typeface="Times New Roman"/>
        <a:font script="Jpan" typeface="HG明朝B"/>
        <a:font script="Hang" typeface="돋움"/>
        <a:font script="Hans" typeface="宋体"/>
        <a:font script="Hant" typeface="新細明體"/>
        <a:font script="Arab" typeface="Times New Roman"/>
        <a:font script="Hebr" typeface="David"/>
        <a:font script="Thai" typeface="Eucrosia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Apex">
      <a:fillStyleLst>
        <a:solidFill>
          <a:schemeClr val="phClr"/>
        </a:solidFill>
        <a:gradFill rotWithShape="1">
          <a:gsLst>
            <a:gs pos="20000">
              <a:schemeClr val="phClr">
                <a:tint val="9000"/>
              </a:schemeClr>
            </a:gs>
            <a:gs pos="100000">
              <a:schemeClr val="phClr">
                <a:tint val="70000"/>
                <a:satMod val="100000"/>
              </a:schemeClr>
            </a:gs>
          </a:gsLst>
          <a:path path="circle">
            <a:fillToRect l="-15000" t="-15000" r="115000" b="115000"/>
          </a:path>
        </a:gradFill>
        <a:gradFill rotWithShape="1">
          <a:gsLst>
            <a:gs pos="0">
              <a:schemeClr val="phClr">
                <a:shade val="60000"/>
              </a:schemeClr>
            </a:gs>
            <a:gs pos="33000">
              <a:schemeClr val="phClr">
                <a:tint val="86500"/>
              </a:schemeClr>
            </a:gs>
            <a:gs pos="46750">
              <a:schemeClr val="phClr">
                <a:tint val="71000"/>
                <a:satMod val="112000"/>
              </a:schemeClr>
            </a:gs>
            <a:gs pos="53000">
              <a:schemeClr val="phClr">
                <a:tint val="71000"/>
                <a:satMod val="112000"/>
              </a:schemeClr>
            </a:gs>
            <a:gs pos="68000">
              <a:schemeClr val="phClr">
                <a:tint val="86000"/>
              </a:schemeClr>
            </a:gs>
            <a:gs pos="100000">
              <a:schemeClr val="phClr">
                <a:shade val="60000"/>
              </a:schemeClr>
            </a:gs>
          </a:gsLst>
          <a:lin ang="8350000" scaled="1"/>
        </a:gradFill>
      </a:fillStyleLst>
      <a:lnStyleLst>
        <a:ln w="9525" cap="flat" cmpd="sng" algn="ctr">
          <a:solidFill>
            <a:schemeClr val="phClr">
              <a:shade val="48000"/>
              <a:satMod val="11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130000" dist="101600" dir="2700000" algn="tl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190500" dist="228600" dir="2700000" sy="90000" rotWithShape="0">
              <a:srgbClr val="000000">
                <a:alpha val="25500"/>
              </a:srgbClr>
            </a:outerShdw>
          </a:effectLst>
        </a:effectStyle>
        <a:effectStyle>
          <a:effectLst>
            <a:outerShdw blurRad="190500" dist="228600" dir="2700000" sy="90000" rotWithShape="0">
              <a:srgbClr val="000000">
                <a:alpha val="25500"/>
              </a:srgbClr>
            </a:outerShdw>
          </a:effectLst>
          <a:scene3d>
            <a:camera prst="orthographicFront" fov="0">
              <a:rot lat="0" lon="0" rev="0"/>
            </a:camera>
            <a:lightRig rig="soft" dir="tl">
              <a:rot lat="0" lon="0" rev="20100000"/>
            </a:lightRig>
          </a:scene3d>
          <a:sp3d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180000"/>
              </a:schemeClr>
            </a:gs>
            <a:gs pos="100000">
              <a:schemeClr val="phClr">
                <a:shade val="45000"/>
                <a:satMod val="120000"/>
              </a:schemeClr>
            </a:gs>
          </a:gsLst>
          <a:path path="circle">
            <a:fillToRect r="100000" b="100000"/>
          </a:path>
        </a:gradFill>
        <a:blipFill>
          <a:blip xmlns:r="http://schemas.openxmlformats.org/officeDocument/2006/relationships" r:embed="rId1">
            <a:duotone>
              <a:schemeClr val="phClr">
                <a:shade val="3000"/>
                <a:satMod val="110000"/>
              </a:schemeClr>
              <a:schemeClr val="phClr">
                <a:tint val="60000"/>
                <a:satMod val="425000"/>
              </a:schemeClr>
            </a:duotone>
          </a:blip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2:AF114"/>
  <sheetViews>
    <sheetView tabSelected="1" view="pageBreakPreview" zoomScale="70" zoomScaleNormal="70" zoomScaleSheetLayoutView="70" workbookViewId="0">
      <selection activeCell="F10" sqref="F10:Y10"/>
    </sheetView>
  </sheetViews>
  <sheetFormatPr defaultColWidth="9" defaultRowHeight="15.75" x14ac:dyDescent="0.25"/>
  <cols>
    <col min="1" max="1" width="2.25" style="2" customWidth="1"/>
    <col min="2" max="2" width="7.25" style="2" customWidth="1"/>
    <col min="3" max="3" width="32.5" style="2" customWidth="1"/>
    <col min="4" max="4" width="6" style="2" customWidth="1"/>
    <col min="5" max="5" width="7.875" style="1" customWidth="1"/>
    <col min="6" max="6" width="13.5" style="1" customWidth="1"/>
    <col min="7" max="7" width="7.875" style="1" customWidth="1"/>
    <col min="8" max="8" width="9.875" style="1" customWidth="1"/>
    <col min="9" max="14" width="10.5" style="1" customWidth="1"/>
    <col min="15" max="15" width="10.625" style="1" customWidth="1"/>
    <col min="16" max="17" width="8.75" style="1" customWidth="1"/>
    <col min="18" max="18" width="11" style="1" customWidth="1"/>
    <col min="19" max="20" width="8.75" style="1" customWidth="1"/>
    <col min="21" max="21" width="14.5" style="1" customWidth="1"/>
    <col min="22" max="22" width="9.375" style="1" customWidth="1"/>
    <col min="23" max="23" width="10.5" style="1" customWidth="1"/>
    <col min="24" max="24" width="11.75" style="1" customWidth="1"/>
    <col min="25" max="25" width="9" style="2"/>
    <col min="26" max="26" width="12.5" style="2" customWidth="1"/>
    <col min="27" max="27" width="10.875" style="2" customWidth="1"/>
    <col min="28" max="28" width="11.625" style="2" customWidth="1"/>
    <col min="29" max="16384" width="9" style="2"/>
  </cols>
  <sheetData>
    <row r="2" spans="1:32" ht="23.25" x14ac:dyDescent="0.35">
      <c r="B2" s="45"/>
      <c r="C2" s="46"/>
      <c r="D2" s="46"/>
    </row>
    <row r="3" spans="1:32" x14ac:dyDescent="0.25">
      <c r="B3" s="46"/>
      <c r="C3" s="46"/>
      <c r="D3" s="46"/>
    </row>
    <row r="4" spans="1:32" s="4" customFormat="1" ht="18" x14ac:dyDescent="0.25">
      <c r="B4" s="47"/>
      <c r="C4" s="47"/>
      <c r="D4" s="3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32" s="4" customFormat="1" ht="18" x14ac:dyDescent="0.25">
      <c r="B5" s="47"/>
      <c r="C5" s="47"/>
      <c r="D5" s="3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32" s="4" customFormat="1" ht="27.75" customHeight="1" x14ac:dyDescent="0.25">
      <c r="B6" s="30"/>
      <c r="C6" s="30"/>
      <c r="D6" s="3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</row>
    <row r="7" spans="1:32" s="4" customFormat="1" ht="20.25" x14ac:dyDescent="0.3">
      <c r="B7" s="27" t="s">
        <v>106</v>
      </c>
      <c r="C7" s="27"/>
      <c r="D7" s="27"/>
      <c r="E7" s="27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48"/>
      <c r="V7" s="48"/>
      <c r="W7" s="48"/>
      <c r="X7" s="48"/>
    </row>
    <row r="8" spans="1:32" s="4" customFormat="1" ht="20.25" x14ac:dyDescent="0.3">
      <c r="B8" s="37" t="s">
        <v>82</v>
      </c>
      <c r="C8" s="35"/>
      <c r="E8" s="33" t="s">
        <v>27</v>
      </c>
      <c r="F8" s="83" t="s">
        <v>109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</row>
    <row r="9" spans="1:32" s="4" customFormat="1" ht="20.25" x14ac:dyDescent="0.3">
      <c r="B9" s="37" t="s">
        <v>83</v>
      </c>
      <c r="C9" s="36"/>
      <c r="E9" s="33" t="s">
        <v>27</v>
      </c>
      <c r="F9" s="28" t="s">
        <v>110</v>
      </c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</row>
    <row r="10" spans="1:32" s="4" customFormat="1" ht="21.6" customHeight="1" x14ac:dyDescent="0.35">
      <c r="A10" s="19"/>
      <c r="B10" s="37" t="s">
        <v>84</v>
      </c>
      <c r="C10" s="36"/>
      <c r="E10" s="33" t="s">
        <v>27</v>
      </c>
      <c r="F10" s="49" t="s">
        <v>107</v>
      </c>
      <c r="G10" s="49"/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38"/>
      <c r="AA10" s="38"/>
      <c r="AB10" s="32"/>
      <c r="AC10" s="32"/>
      <c r="AD10" s="32"/>
      <c r="AE10" s="32"/>
      <c r="AF10" s="32"/>
    </row>
    <row r="11" spans="1:32" ht="0.6" customHeight="1" thickBot="1" x14ac:dyDescent="0.35">
      <c r="B11" s="44"/>
      <c r="C11" s="44"/>
      <c r="D11" s="44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8"/>
      <c r="AA11" s="38"/>
      <c r="AB11" s="32"/>
      <c r="AC11" s="32"/>
      <c r="AD11" s="32"/>
      <c r="AE11" s="32"/>
      <c r="AF11" s="32"/>
    </row>
    <row r="12" spans="1:32" ht="21.75" customHeight="1" x14ac:dyDescent="0.25">
      <c r="B12" s="29"/>
      <c r="C12" s="29"/>
      <c r="D12" s="29"/>
      <c r="Z12" s="40"/>
      <c r="AA12" s="40"/>
    </row>
    <row r="14" spans="1:32" x14ac:dyDescent="0.25">
      <c r="B14" s="52" t="s">
        <v>28</v>
      </c>
      <c r="C14" s="53"/>
      <c r="D14" s="54"/>
      <c r="E14" s="41" t="s">
        <v>94</v>
      </c>
      <c r="F14" s="41"/>
      <c r="G14" s="41"/>
      <c r="H14" s="41" t="s">
        <v>95</v>
      </c>
      <c r="I14" s="41"/>
      <c r="J14" s="41"/>
      <c r="K14" s="41" t="s">
        <v>96</v>
      </c>
      <c r="L14" s="41"/>
      <c r="M14" s="41"/>
      <c r="N14" s="41" t="s">
        <v>97</v>
      </c>
      <c r="O14" s="41"/>
      <c r="P14" s="41"/>
      <c r="Q14" s="41" t="s">
        <v>98</v>
      </c>
      <c r="R14" s="41"/>
      <c r="S14" s="41"/>
      <c r="T14" s="41" t="s">
        <v>99</v>
      </c>
      <c r="U14" s="41"/>
      <c r="V14" s="41"/>
      <c r="W14" s="41" t="s">
        <v>79</v>
      </c>
      <c r="X14" s="41"/>
      <c r="Y14" s="41"/>
      <c r="Z14" s="43" t="s">
        <v>80</v>
      </c>
      <c r="AA14" s="43"/>
      <c r="AB14" s="43"/>
    </row>
    <row r="15" spans="1:32" ht="27" customHeight="1" x14ac:dyDescent="0.25">
      <c r="B15" s="55"/>
      <c r="C15" s="56"/>
      <c r="D15" s="57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3"/>
      <c r="AA15" s="43"/>
      <c r="AB15" s="43"/>
    </row>
    <row r="16" spans="1:32" ht="18" customHeight="1" x14ac:dyDescent="0.25">
      <c r="B16" s="58">
        <v>1</v>
      </c>
      <c r="C16" s="59"/>
      <c r="D16" s="60"/>
      <c r="E16" s="42">
        <v>2</v>
      </c>
      <c r="F16" s="42"/>
      <c r="G16" s="42"/>
      <c r="H16" s="42">
        <v>3</v>
      </c>
      <c r="I16" s="42"/>
      <c r="J16" s="42"/>
      <c r="K16" s="42">
        <v>4</v>
      </c>
      <c r="L16" s="42"/>
      <c r="M16" s="42"/>
      <c r="N16" s="42">
        <v>5</v>
      </c>
      <c r="O16" s="42"/>
      <c r="P16" s="42"/>
      <c r="Q16" s="42">
        <v>6</v>
      </c>
      <c r="R16" s="42"/>
      <c r="S16" s="42"/>
      <c r="T16" s="42">
        <v>7</v>
      </c>
      <c r="U16" s="42"/>
      <c r="V16" s="42"/>
      <c r="W16" s="42">
        <v>8</v>
      </c>
      <c r="X16" s="42"/>
      <c r="Y16" s="42"/>
      <c r="Z16" s="42">
        <v>9</v>
      </c>
      <c r="AA16" s="42"/>
      <c r="AB16" s="42"/>
    </row>
    <row r="17" spans="2:28" ht="23.25" customHeight="1" x14ac:dyDescent="0.25">
      <c r="B17" s="20"/>
      <c r="C17" s="61" t="s">
        <v>29</v>
      </c>
      <c r="D17" s="62"/>
      <c r="E17" s="62"/>
      <c r="F17" s="62"/>
      <c r="G17" s="63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</row>
    <row r="18" spans="2:28" s="21" customFormat="1" ht="24.95" customHeight="1" x14ac:dyDescent="0.25">
      <c r="B18" s="22">
        <v>1</v>
      </c>
      <c r="C18" s="50" t="s">
        <v>30</v>
      </c>
      <c r="D18" s="51"/>
      <c r="E18" s="71">
        <v>500000</v>
      </c>
      <c r="F18" s="71"/>
      <c r="G18" s="71"/>
      <c r="H18" s="71">
        <v>500000</v>
      </c>
      <c r="I18" s="71"/>
      <c r="J18" s="71"/>
      <c r="K18" s="71"/>
      <c r="L18" s="71"/>
      <c r="M18" s="71"/>
      <c r="N18" s="71">
        <v>900000</v>
      </c>
      <c r="O18" s="71"/>
      <c r="P18" s="71"/>
      <c r="Q18" s="71">
        <v>300000</v>
      </c>
      <c r="R18" s="71"/>
      <c r="S18" s="71"/>
      <c r="T18" s="71">
        <v>300000</v>
      </c>
      <c r="U18" s="71"/>
      <c r="V18" s="71"/>
      <c r="W18" s="71">
        <f>SUM(E18:V18)</f>
        <v>2500000</v>
      </c>
      <c r="X18" s="71"/>
      <c r="Y18" s="71"/>
      <c r="Z18" s="71">
        <f>W18*12</f>
        <v>30000000</v>
      </c>
      <c r="AA18" s="71"/>
      <c r="AB18" s="71"/>
    </row>
    <row r="19" spans="2:28" s="21" customFormat="1" ht="24.95" customHeight="1" x14ac:dyDescent="0.25">
      <c r="B19" s="22">
        <v>2</v>
      </c>
      <c r="C19" s="50" t="s">
        <v>31</v>
      </c>
      <c r="D19" s="51"/>
      <c r="E19" s="64">
        <v>500000</v>
      </c>
      <c r="F19" s="65"/>
      <c r="G19" s="66"/>
      <c r="H19" s="71">
        <v>500000</v>
      </c>
      <c r="I19" s="71"/>
      <c r="J19" s="71"/>
      <c r="K19" s="71"/>
      <c r="L19" s="71"/>
      <c r="M19" s="71"/>
      <c r="N19" s="71">
        <v>900000</v>
      </c>
      <c r="O19" s="71"/>
      <c r="P19" s="71"/>
      <c r="Q19" s="71">
        <v>300000</v>
      </c>
      <c r="R19" s="71"/>
      <c r="S19" s="71"/>
      <c r="T19" s="71">
        <v>300000</v>
      </c>
      <c r="U19" s="71"/>
      <c r="V19" s="71"/>
      <c r="W19" s="71">
        <f t="shared" ref="W19:W30" si="0">SUM(E19:V19)</f>
        <v>2500000</v>
      </c>
      <c r="X19" s="71"/>
      <c r="Y19" s="71"/>
      <c r="Z19" s="71">
        <f t="shared" ref="Z19:Z30" si="1">W19*12</f>
        <v>30000000</v>
      </c>
      <c r="AA19" s="71"/>
      <c r="AB19" s="71"/>
    </row>
    <row r="20" spans="2:28" s="21" customFormat="1" ht="24.95" customHeight="1" x14ac:dyDescent="0.25">
      <c r="B20" s="22">
        <v>3</v>
      </c>
      <c r="C20" s="50" t="s">
        <v>32</v>
      </c>
      <c r="D20" s="51"/>
      <c r="E20" s="64">
        <v>500000</v>
      </c>
      <c r="F20" s="65"/>
      <c r="G20" s="66"/>
      <c r="H20" s="71">
        <v>500000</v>
      </c>
      <c r="I20" s="71"/>
      <c r="J20" s="71"/>
      <c r="K20" s="71">
        <v>1000000</v>
      </c>
      <c r="L20" s="71"/>
      <c r="M20" s="71"/>
      <c r="N20" s="71">
        <v>900000</v>
      </c>
      <c r="O20" s="71"/>
      <c r="P20" s="71"/>
      <c r="Q20" s="71">
        <v>300000</v>
      </c>
      <c r="R20" s="71"/>
      <c r="S20" s="71"/>
      <c r="T20" s="71">
        <v>300000</v>
      </c>
      <c r="U20" s="71"/>
      <c r="V20" s="71"/>
      <c r="W20" s="71">
        <f t="shared" si="0"/>
        <v>3500000</v>
      </c>
      <c r="X20" s="71"/>
      <c r="Y20" s="71"/>
      <c r="Z20" s="71">
        <f t="shared" si="1"/>
        <v>42000000</v>
      </c>
      <c r="AA20" s="71"/>
      <c r="AB20" s="71"/>
    </row>
    <row r="21" spans="2:28" s="21" customFormat="1" ht="24.95" customHeight="1" x14ac:dyDescent="0.25">
      <c r="B21" s="22">
        <v>4</v>
      </c>
      <c r="C21" s="50" t="s">
        <v>103</v>
      </c>
      <c r="D21" s="51"/>
      <c r="E21" s="64">
        <v>500000</v>
      </c>
      <c r="F21" s="65"/>
      <c r="G21" s="66"/>
      <c r="H21" s="71">
        <v>500000</v>
      </c>
      <c r="I21" s="71"/>
      <c r="J21" s="71"/>
      <c r="K21" s="71">
        <v>1500000</v>
      </c>
      <c r="L21" s="71"/>
      <c r="M21" s="71"/>
      <c r="N21" s="71">
        <v>900000</v>
      </c>
      <c r="O21" s="71"/>
      <c r="P21" s="71"/>
      <c r="Q21" s="71">
        <v>300000</v>
      </c>
      <c r="R21" s="71"/>
      <c r="S21" s="71"/>
      <c r="T21" s="71">
        <v>300000</v>
      </c>
      <c r="U21" s="71"/>
      <c r="V21" s="71"/>
      <c r="W21" s="71">
        <f t="shared" si="0"/>
        <v>4000000</v>
      </c>
      <c r="X21" s="71"/>
      <c r="Y21" s="71"/>
      <c r="Z21" s="71">
        <f t="shared" si="1"/>
        <v>48000000</v>
      </c>
      <c r="AA21" s="71"/>
      <c r="AB21" s="71"/>
    </row>
    <row r="22" spans="2:28" s="21" customFormat="1" ht="24.95" customHeight="1" x14ac:dyDescent="0.25">
      <c r="B22" s="22">
        <v>5</v>
      </c>
      <c r="C22" s="50" t="s">
        <v>33</v>
      </c>
      <c r="D22" s="51"/>
      <c r="E22" s="64">
        <v>500000</v>
      </c>
      <c r="F22" s="65"/>
      <c r="G22" s="66"/>
      <c r="H22" s="71">
        <v>500000</v>
      </c>
      <c r="I22" s="71"/>
      <c r="J22" s="71"/>
      <c r="K22" s="71">
        <v>2000000</v>
      </c>
      <c r="L22" s="71"/>
      <c r="M22" s="71"/>
      <c r="N22" s="71">
        <v>900000</v>
      </c>
      <c r="O22" s="71"/>
      <c r="P22" s="71"/>
      <c r="Q22" s="71">
        <v>300000</v>
      </c>
      <c r="R22" s="71"/>
      <c r="S22" s="71"/>
      <c r="T22" s="71">
        <v>300000</v>
      </c>
      <c r="U22" s="71"/>
      <c r="V22" s="71"/>
      <c r="W22" s="71">
        <f t="shared" si="0"/>
        <v>4500000</v>
      </c>
      <c r="X22" s="71"/>
      <c r="Y22" s="71"/>
      <c r="Z22" s="71">
        <f t="shared" si="1"/>
        <v>54000000</v>
      </c>
      <c r="AA22" s="71"/>
      <c r="AB22" s="71"/>
    </row>
    <row r="23" spans="2:28" s="21" customFormat="1" ht="24.95" customHeight="1" x14ac:dyDescent="0.25">
      <c r="B23" s="22">
        <v>6</v>
      </c>
      <c r="C23" s="50" t="s">
        <v>34</v>
      </c>
      <c r="D23" s="51"/>
      <c r="E23" s="64">
        <v>500000</v>
      </c>
      <c r="F23" s="65"/>
      <c r="G23" s="66"/>
      <c r="H23" s="71">
        <v>500000</v>
      </c>
      <c r="I23" s="71"/>
      <c r="J23" s="71"/>
      <c r="K23" s="71"/>
      <c r="L23" s="71"/>
      <c r="M23" s="71"/>
      <c r="N23" s="71">
        <v>900000</v>
      </c>
      <c r="O23" s="71"/>
      <c r="P23" s="71"/>
      <c r="Q23" s="71">
        <v>300000</v>
      </c>
      <c r="R23" s="71"/>
      <c r="S23" s="71"/>
      <c r="T23" s="71">
        <v>300000</v>
      </c>
      <c r="U23" s="71"/>
      <c r="V23" s="71"/>
      <c r="W23" s="71">
        <f t="shared" si="0"/>
        <v>2500000</v>
      </c>
      <c r="X23" s="71"/>
      <c r="Y23" s="71"/>
      <c r="Z23" s="71">
        <f t="shared" si="1"/>
        <v>30000000</v>
      </c>
      <c r="AA23" s="71"/>
      <c r="AB23" s="71"/>
    </row>
    <row r="24" spans="2:28" s="21" customFormat="1" ht="24.95" customHeight="1" x14ac:dyDescent="0.25">
      <c r="B24" s="22">
        <v>7</v>
      </c>
      <c r="C24" s="50" t="s">
        <v>35</v>
      </c>
      <c r="D24" s="51"/>
      <c r="E24" s="64">
        <v>500000</v>
      </c>
      <c r="F24" s="65"/>
      <c r="G24" s="66"/>
      <c r="H24" s="71">
        <v>500000</v>
      </c>
      <c r="I24" s="71"/>
      <c r="J24" s="71"/>
      <c r="K24" s="71"/>
      <c r="L24" s="71"/>
      <c r="M24" s="71"/>
      <c r="N24" s="71">
        <v>900000</v>
      </c>
      <c r="O24" s="71"/>
      <c r="P24" s="71"/>
      <c r="Q24" s="71">
        <v>300000</v>
      </c>
      <c r="R24" s="71"/>
      <c r="S24" s="71"/>
      <c r="T24" s="71">
        <v>300000</v>
      </c>
      <c r="U24" s="71"/>
      <c r="V24" s="71"/>
      <c r="W24" s="71">
        <f t="shared" si="0"/>
        <v>2500000</v>
      </c>
      <c r="X24" s="71"/>
      <c r="Y24" s="71"/>
      <c r="Z24" s="71">
        <f t="shared" si="1"/>
        <v>30000000</v>
      </c>
      <c r="AA24" s="71"/>
      <c r="AB24" s="71"/>
    </row>
    <row r="25" spans="2:28" s="21" customFormat="1" ht="24.95" customHeight="1" x14ac:dyDescent="0.25">
      <c r="B25" s="22">
        <v>8</v>
      </c>
      <c r="C25" s="50" t="s">
        <v>36</v>
      </c>
      <c r="D25" s="51"/>
      <c r="E25" s="64">
        <v>500000</v>
      </c>
      <c r="F25" s="65"/>
      <c r="G25" s="66"/>
      <c r="H25" s="71">
        <v>500000</v>
      </c>
      <c r="I25" s="71"/>
      <c r="J25" s="71"/>
      <c r="K25" s="71"/>
      <c r="L25" s="71"/>
      <c r="M25" s="71"/>
      <c r="N25" s="71">
        <v>900000</v>
      </c>
      <c r="O25" s="71"/>
      <c r="P25" s="71"/>
      <c r="Q25" s="71">
        <v>300000</v>
      </c>
      <c r="R25" s="71"/>
      <c r="S25" s="71"/>
      <c r="T25" s="71">
        <v>300000</v>
      </c>
      <c r="U25" s="71"/>
      <c r="V25" s="71"/>
      <c r="W25" s="71">
        <f t="shared" si="0"/>
        <v>2500000</v>
      </c>
      <c r="X25" s="71"/>
      <c r="Y25" s="71"/>
      <c r="Z25" s="71">
        <f t="shared" si="1"/>
        <v>30000000</v>
      </c>
      <c r="AA25" s="71"/>
      <c r="AB25" s="71"/>
    </row>
    <row r="26" spans="2:28" s="21" customFormat="1" ht="24.95" customHeight="1" x14ac:dyDescent="0.25">
      <c r="B26" s="22">
        <v>9</v>
      </c>
      <c r="C26" s="50" t="s">
        <v>37</v>
      </c>
      <c r="D26" s="51"/>
      <c r="E26" s="64">
        <v>500000</v>
      </c>
      <c r="F26" s="65"/>
      <c r="G26" s="66"/>
      <c r="H26" s="71">
        <v>500000</v>
      </c>
      <c r="I26" s="71"/>
      <c r="J26" s="71"/>
      <c r="K26" s="71"/>
      <c r="L26" s="71"/>
      <c r="M26" s="71"/>
      <c r="N26" s="71">
        <v>900000</v>
      </c>
      <c r="O26" s="71"/>
      <c r="P26" s="71"/>
      <c r="Q26" s="71">
        <v>300000</v>
      </c>
      <c r="R26" s="71"/>
      <c r="S26" s="71"/>
      <c r="T26" s="71">
        <v>300000</v>
      </c>
      <c r="U26" s="71"/>
      <c r="V26" s="71"/>
      <c r="W26" s="71">
        <f t="shared" si="0"/>
        <v>2500000</v>
      </c>
      <c r="X26" s="71"/>
      <c r="Y26" s="71"/>
      <c r="Z26" s="71">
        <f t="shared" si="1"/>
        <v>30000000</v>
      </c>
      <c r="AA26" s="71"/>
      <c r="AB26" s="71"/>
    </row>
    <row r="27" spans="2:28" s="21" customFormat="1" ht="24.95" customHeight="1" x14ac:dyDescent="0.25">
      <c r="B27" s="22">
        <v>10</v>
      </c>
      <c r="C27" s="50" t="s">
        <v>38</v>
      </c>
      <c r="D27" s="51"/>
      <c r="E27" s="64">
        <v>500000</v>
      </c>
      <c r="F27" s="65"/>
      <c r="G27" s="66"/>
      <c r="H27" s="71">
        <v>500000</v>
      </c>
      <c r="I27" s="71"/>
      <c r="J27" s="71"/>
      <c r="K27" s="71"/>
      <c r="L27" s="71"/>
      <c r="M27" s="71"/>
      <c r="N27" s="71">
        <v>900000</v>
      </c>
      <c r="O27" s="71"/>
      <c r="P27" s="71"/>
      <c r="Q27" s="71">
        <v>300000</v>
      </c>
      <c r="R27" s="71"/>
      <c r="S27" s="71"/>
      <c r="T27" s="71">
        <v>300000</v>
      </c>
      <c r="U27" s="71"/>
      <c r="V27" s="71"/>
      <c r="W27" s="71">
        <f t="shared" si="0"/>
        <v>2500000</v>
      </c>
      <c r="X27" s="71"/>
      <c r="Y27" s="71"/>
      <c r="Z27" s="71">
        <f t="shared" si="1"/>
        <v>30000000</v>
      </c>
      <c r="AA27" s="71"/>
      <c r="AB27" s="71"/>
    </row>
    <row r="28" spans="2:28" s="21" customFormat="1" ht="24.95" customHeight="1" x14ac:dyDescent="0.25">
      <c r="B28" s="22">
        <v>11</v>
      </c>
      <c r="C28" s="50" t="s">
        <v>39</v>
      </c>
      <c r="D28" s="51"/>
      <c r="E28" s="64">
        <v>500000</v>
      </c>
      <c r="F28" s="65"/>
      <c r="G28" s="66"/>
      <c r="H28" s="71">
        <v>500000</v>
      </c>
      <c r="I28" s="71"/>
      <c r="J28" s="71"/>
      <c r="K28" s="71"/>
      <c r="L28" s="71"/>
      <c r="M28" s="71"/>
      <c r="N28" s="71">
        <v>900000</v>
      </c>
      <c r="O28" s="71"/>
      <c r="P28" s="71"/>
      <c r="Q28" s="71">
        <v>300000</v>
      </c>
      <c r="R28" s="71"/>
      <c r="S28" s="71"/>
      <c r="T28" s="71">
        <v>300000</v>
      </c>
      <c r="U28" s="71"/>
      <c r="V28" s="71"/>
      <c r="W28" s="71">
        <f t="shared" si="0"/>
        <v>2500000</v>
      </c>
      <c r="X28" s="71"/>
      <c r="Y28" s="71"/>
      <c r="Z28" s="71">
        <f t="shared" si="1"/>
        <v>30000000</v>
      </c>
      <c r="AA28" s="71"/>
      <c r="AB28" s="71"/>
    </row>
    <row r="29" spans="2:28" s="21" customFormat="1" ht="24.95" customHeight="1" x14ac:dyDescent="0.25">
      <c r="B29" s="22">
        <v>12</v>
      </c>
      <c r="C29" s="50" t="s">
        <v>40</v>
      </c>
      <c r="D29" s="51"/>
      <c r="E29" s="64">
        <v>500000</v>
      </c>
      <c r="F29" s="65"/>
      <c r="G29" s="66"/>
      <c r="H29" s="71">
        <v>500000</v>
      </c>
      <c r="I29" s="71"/>
      <c r="J29" s="71"/>
      <c r="K29" s="71"/>
      <c r="L29" s="71"/>
      <c r="M29" s="71"/>
      <c r="N29" s="71">
        <v>900000</v>
      </c>
      <c r="O29" s="71"/>
      <c r="P29" s="71"/>
      <c r="Q29" s="71">
        <v>300000</v>
      </c>
      <c r="R29" s="71"/>
      <c r="S29" s="71"/>
      <c r="T29" s="71">
        <v>300000</v>
      </c>
      <c r="U29" s="71"/>
      <c r="V29" s="71"/>
      <c r="W29" s="71">
        <f t="shared" si="0"/>
        <v>2500000</v>
      </c>
      <c r="X29" s="71"/>
      <c r="Y29" s="71"/>
      <c r="Z29" s="71">
        <f t="shared" si="1"/>
        <v>30000000</v>
      </c>
      <c r="AA29" s="71"/>
      <c r="AB29" s="71"/>
    </row>
    <row r="30" spans="2:28" s="21" customFormat="1" ht="24.95" customHeight="1" x14ac:dyDescent="0.25">
      <c r="B30" s="22">
        <v>13</v>
      </c>
      <c r="C30" s="50" t="s">
        <v>41</v>
      </c>
      <c r="D30" s="51"/>
      <c r="E30" s="64">
        <v>500000</v>
      </c>
      <c r="F30" s="65"/>
      <c r="G30" s="66"/>
      <c r="H30" s="71">
        <v>500000</v>
      </c>
      <c r="I30" s="71"/>
      <c r="J30" s="71"/>
      <c r="K30" s="71"/>
      <c r="L30" s="71"/>
      <c r="M30" s="71"/>
      <c r="N30" s="71">
        <v>900000</v>
      </c>
      <c r="O30" s="71"/>
      <c r="P30" s="71"/>
      <c r="Q30" s="71">
        <v>300000</v>
      </c>
      <c r="R30" s="71"/>
      <c r="S30" s="71"/>
      <c r="T30" s="71">
        <v>300000</v>
      </c>
      <c r="U30" s="71"/>
      <c r="V30" s="71"/>
      <c r="W30" s="71">
        <f t="shared" si="0"/>
        <v>2500000</v>
      </c>
      <c r="X30" s="71"/>
      <c r="Y30" s="71"/>
      <c r="Z30" s="71">
        <f t="shared" si="1"/>
        <v>30000000</v>
      </c>
      <c r="AA30" s="71"/>
      <c r="AB30" s="71"/>
    </row>
    <row r="31" spans="2:28" s="21" customFormat="1" ht="24.95" customHeight="1" x14ac:dyDescent="0.25">
      <c r="B31" s="24"/>
      <c r="C31" s="25" t="s">
        <v>42</v>
      </c>
      <c r="D31" s="26"/>
      <c r="E31" s="73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5"/>
    </row>
    <row r="32" spans="2:28" s="21" customFormat="1" ht="24.95" customHeight="1" x14ac:dyDescent="0.25">
      <c r="B32" s="22">
        <v>1</v>
      </c>
      <c r="C32" s="50" t="s">
        <v>43</v>
      </c>
      <c r="D32" s="51"/>
      <c r="E32" s="71">
        <v>500000</v>
      </c>
      <c r="F32" s="71"/>
      <c r="G32" s="71"/>
      <c r="H32" s="71">
        <v>500000</v>
      </c>
      <c r="I32" s="71"/>
      <c r="J32" s="71"/>
      <c r="K32" s="71"/>
      <c r="L32" s="71"/>
      <c r="M32" s="71"/>
      <c r="N32" s="71">
        <v>900000</v>
      </c>
      <c r="O32" s="71"/>
      <c r="P32" s="71"/>
      <c r="Q32" s="71">
        <v>300000</v>
      </c>
      <c r="R32" s="71"/>
      <c r="S32" s="71"/>
      <c r="T32" s="71">
        <v>300000</v>
      </c>
      <c r="U32" s="71"/>
      <c r="V32" s="71"/>
      <c r="W32" s="71">
        <f t="shared" ref="W32" si="2">SUM(E32:V32)</f>
        <v>2500000</v>
      </c>
      <c r="X32" s="71"/>
      <c r="Y32" s="71"/>
      <c r="Z32" s="71">
        <f>W32*12</f>
        <v>30000000</v>
      </c>
      <c r="AA32" s="71"/>
      <c r="AB32" s="71"/>
    </row>
    <row r="33" spans="2:28" s="21" customFormat="1" ht="24.95" customHeight="1" x14ac:dyDescent="0.25">
      <c r="B33" s="22">
        <v>2</v>
      </c>
      <c r="C33" s="50" t="s">
        <v>44</v>
      </c>
      <c r="D33" s="51"/>
      <c r="E33" s="64">
        <v>500000</v>
      </c>
      <c r="F33" s="65"/>
      <c r="G33" s="66"/>
      <c r="H33" s="71">
        <v>500000</v>
      </c>
      <c r="I33" s="71"/>
      <c r="J33" s="71"/>
      <c r="K33" s="71"/>
      <c r="L33" s="71"/>
      <c r="M33" s="71"/>
      <c r="N33" s="71">
        <v>900000</v>
      </c>
      <c r="O33" s="71"/>
      <c r="P33" s="71"/>
      <c r="Q33" s="71">
        <v>300000</v>
      </c>
      <c r="R33" s="71"/>
      <c r="S33" s="71"/>
      <c r="T33" s="71">
        <v>300000</v>
      </c>
      <c r="U33" s="71"/>
      <c r="V33" s="71"/>
      <c r="W33" s="71">
        <f t="shared" ref="W33:W41" si="3">SUM(E33:V33)</f>
        <v>2500000</v>
      </c>
      <c r="X33" s="71"/>
      <c r="Y33" s="71"/>
      <c r="Z33" s="71">
        <f t="shared" ref="Z33:Z41" si="4">W33*12</f>
        <v>30000000</v>
      </c>
      <c r="AA33" s="71"/>
      <c r="AB33" s="71"/>
    </row>
    <row r="34" spans="2:28" s="21" customFormat="1" ht="24.95" customHeight="1" x14ac:dyDescent="0.25">
      <c r="B34" s="22">
        <v>3</v>
      </c>
      <c r="C34" s="50" t="s">
        <v>45</v>
      </c>
      <c r="D34" s="51"/>
      <c r="E34" s="64">
        <v>500000</v>
      </c>
      <c r="F34" s="65"/>
      <c r="G34" s="66"/>
      <c r="H34" s="71">
        <v>500000</v>
      </c>
      <c r="I34" s="71"/>
      <c r="J34" s="71"/>
      <c r="K34" s="71"/>
      <c r="L34" s="71"/>
      <c r="M34" s="71"/>
      <c r="N34" s="71">
        <v>900000</v>
      </c>
      <c r="O34" s="71"/>
      <c r="P34" s="71"/>
      <c r="Q34" s="71">
        <v>300000</v>
      </c>
      <c r="R34" s="71"/>
      <c r="S34" s="71"/>
      <c r="T34" s="71">
        <v>300000</v>
      </c>
      <c r="U34" s="71"/>
      <c r="V34" s="71"/>
      <c r="W34" s="71">
        <f t="shared" si="3"/>
        <v>2500000</v>
      </c>
      <c r="X34" s="71"/>
      <c r="Y34" s="71"/>
      <c r="Z34" s="71">
        <f t="shared" si="4"/>
        <v>30000000</v>
      </c>
      <c r="AA34" s="71"/>
      <c r="AB34" s="71"/>
    </row>
    <row r="35" spans="2:28" s="21" customFormat="1" ht="24.95" customHeight="1" x14ac:dyDescent="0.25">
      <c r="B35" s="22">
        <v>4</v>
      </c>
      <c r="C35" s="50" t="s">
        <v>46</v>
      </c>
      <c r="D35" s="51"/>
      <c r="E35" s="64">
        <v>500000</v>
      </c>
      <c r="F35" s="65"/>
      <c r="G35" s="66"/>
      <c r="H35" s="71">
        <v>500000</v>
      </c>
      <c r="I35" s="71"/>
      <c r="J35" s="71"/>
      <c r="K35" s="71"/>
      <c r="L35" s="71"/>
      <c r="M35" s="71"/>
      <c r="N35" s="71">
        <v>900000</v>
      </c>
      <c r="O35" s="71"/>
      <c r="P35" s="71"/>
      <c r="Q35" s="71">
        <v>300000</v>
      </c>
      <c r="R35" s="71"/>
      <c r="S35" s="71"/>
      <c r="T35" s="71">
        <v>300000</v>
      </c>
      <c r="U35" s="71"/>
      <c r="V35" s="71"/>
      <c r="W35" s="71">
        <f t="shared" si="3"/>
        <v>2500000</v>
      </c>
      <c r="X35" s="71"/>
      <c r="Y35" s="71"/>
      <c r="Z35" s="71">
        <f t="shared" si="4"/>
        <v>30000000</v>
      </c>
      <c r="AA35" s="71"/>
      <c r="AB35" s="71"/>
    </row>
    <row r="36" spans="2:28" s="21" customFormat="1" ht="24.95" customHeight="1" x14ac:dyDescent="0.25">
      <c r="B36" s="22">
        <v>5</v>
      </c>
      <c r="C36" s="50" t="s">
        <v>47</v>
      </c>
      <c r="D36" s="51"/>
      <c r="E36" s="64">
        <v>500000</v>
      </c>
      <c r="F36" s="65"/>
      <c r="G36" s="66"/>
      <c r="H36" s="71">
        <v>500000</v>
      </c>
      <c r="I36" s="71"/>
      <c r="J36" s="71"/>
      <c r="K36" s="71"/>
      <c r="L36" s="71"/>
      <c r="M36" s="71"/>
      <c r="N36" s="71">
        <v>900000</v>
      </c>
      <c r="O36" s="71"/>
      <c r="P36" s="71"/>
      <c r="Q36" s="71">
        <v>300000</v>
      </c>
      <c r="R36" s="71"/>
      <c r="S36" s="71"/>
      <c r="T36" s="71">
        <v>300000</v>
      </c>
      <c r="U36" s="71"/>
      <c r="V36" s="71"/>
      <c r="W36" s="71">
        <f t="shared" si="3"/>
        <v>2500000</v>
      </c>
      <c r="X36" s="71"/>
      <c r="Y36" s="71"/>
      <c r="Z36" s="71">
        <f t="shared" si="4"/>
        <v>30000000</v>
      </c>
      <c r="AA36" s="71"/>
      <c r="AB36" s="71"/>
    </row>
    <row r="37" spans="2:28" s="21" customFormat="1" ht="24.95" customHeight="1" x14ac:dyDescent="0.25">
      <c r="B37" s="22">
        <v>6</v>
      </c>
      <c r="C37" s="50" t="s">
        <v>105</v>
      </c>
      <c r="D37" s="51"/>
      <c r="E37" s="64">
        <v>500000</v>
      </c>
      <c r="F37" s="65"/>
      <c r="G37" s="66"/>
      <c r="H37" s="71">
        <v>500000</v>
      </c>
      <c r="I37" s="71"/>
      <c r="J37" s="71"/>
      <c r="K37" s="71"/>
      <c r="L37" s="71"/>
      <c r="M37" s="71"/>
      <c r="N37" s="71">
        <v>900000</v>
      </c>
      <c r="O37" s="71"/>
      <c r="P37" s="71"/>
      <c r="Q37" s="71">
        <v>300000</v>
      </c>
      <c r="R37" s="71"/>
      <c r="S37" s="71"/>
      <c r="T37" s="71">
        <v>300000</v>
      </c>
      <c r="U37" s="71"/>
      <c r="V37" s="71"/>
      <c r="W37" s="71">
        <f t="shared" si="3"/>
        <v>2500000</v>
      </c>
      <c r="X37" s="71"/>
      <c r="Y37" s="71"/>
      <c r="Z37" s="71">
        <f t="shared" si="4"/>
        <v>30000000</v>
      </c>
      <c r="AA37" s="71"/>
      <c r="AB37" s="71"/>
    </row>
    <row r="38" spans="2:28" s="21" customFormat="1" ht="24.95" customHeight="1" x14ac:dyDescent="0.25">
      <c r="B38" s="22">
        <v>7</v>
      </c>
      <c r="C38" s="50" t="s">
        <v>48</v>
      </c>
      <c r="D38" s="51"/>
      <c r="E38" s="64">
        <v>500000</v>
      </c>
      <c r="F38" s="65"/>
      <c r="G38" s="66"/>
      <c r="H38" s="71">
        <v>500000</v>
      </c>
      <c r="I38" s="71"/>
      <c r="J38" s="71"/>
      <c r="K38" s="71"/>
      <c r="L38" s="71"/>
      <c r="M38" s="71"/>
      <c r="N38" s="71">
        <v>900000</v>
      </c>
      <c r="O38" s="71"/>
      <c r="P38" s="71"/>
      <c r="Q38" s="71">
        <v>300000</v>
      </c>
      <c r="R38" s="71"/>
      <c r="S38" s="71"/>
      <c r="T38" s="71">
        <v>300000</v>
      </c>
      <c r="U38" s="71"/>
      <c r="V38" s="71"/>
      <c r="W38" s="71">
        <f t="shared" si="3"/>
        <v>2500000</v>
      </c>
      <c r="X38" s="71"/>
      <c r="Y38" s="71"/>
      <c r="Z38" s="71">
        <f t="shared" si="4"/>
        <v>30000000</v>
      </c>
      <c r="AA38" s="71"/>
      <c r="AB38" s="71"/>
    </row>
    <row r="39" spans="2:28" s="21" customFormat="1" ht="24.95" customHeight="1" x14ac:dyDescent="0.25">
      <c r="B39" s="22">
        <v>8</v>
      </c>
      <c r="C39" s="50" t="s">
        <v>49</v>
      </c>
      <c r="D39" s="51"/>
      <c r="E39" s="64">
        <v>500000</v>
      </c>
      <c r="F39" s="65"/>
      <c r="G39" s="66"/>
      <c r="H39" s="71">
        <v>500000</v>
      </c>
      <c r="I39" s="71"/>
      <c r="J39" s="71"/>
      <c r="K39" s="71"/>
      <c r="L39" s="71"/>
      <c r="M39" s="71"/>
      <c r="N39" s="71">
        <v>900000</v>
      </c>
      <c r="O39" s="71"/>
      <c r="P39" s="71"/>
      <c r="Q39" s="71">
        <v>300000</v>
      </c>
      <c r="R39" s="71"/>
      <c r="S39" s="71"/>
      <c r="T39" s="71">
        <v>300000</v>
      </c>
      <c r="U39" s="71"/>
      <c r="V39" s="71"/>
      <c r="W39" s="71">
        <f t="shared" si="3"/>
        <v>2500000</v>
      </c>
      <c r="X39" s="71"/>
      <c r="Y39" s="71"/>
      <c r="Z39" s="71">
        <f t="shared" si="4"/>
        <v>30000000</v>
      </c>
      <c r="AA39" s="71"/>
      <c r="AB39" s="71"/>
    </row>
    <row r="40" spans="2:28" s="21" customFormat="1" ht="24.95" customHeight="1" x14ac:dyDescent="0.25">
      <c r="B40" s="22">
        <v>9</v>
      </c>
      <c r="C40" s="50" t="s">
        <v>50</v>
      </c>
      <c r="D40" s="51"/>
      <c r="E40" s="64">
        <v>500000</v>
      </c>
      <c r="F40" s="65"/>
      <c r="G40" s="66"/>
      <c r="H40" s="71">
        <v>500000</v>
      </c>
      <c r="I40" s="71"/>
      <c r="J40" s="71"/>
      <c r="K40" s="71"/>
      <c r="L40" s="71"/>
      <c r="M40" s="71"/>
      <c r="N40" s="71">
        <v>900000</v>
      </c>
      <c r="O40" s="71"/>
      <c r="P40" s="71"/>
      <c r="Q40" s="71">
        <v>300000</v>
      </c>
      <c r="R40" s="71"/>
      <c r="S40" s="71"/>
      <c r="T40" s="71">
        <v>300000</v>
      </c>
      <c r="U40" s="71"/>
      <c r="V40" s="71"/>
      <c r="W40" s="71">
        <f t="shared" si="3"/>
        <v>2500000</v>
      </c>
      <c r="X40" s="71"/>
      <c r="Y40" s="71"/>
      <c r="Z40" s="71">
        <f t="shared" si="4"/>
        <v>30000000</v>
      </c>
      <c r="AA40" s="71"/>
      <c r="AB40" s="71"/>
    </row>
    <row r="41" spans="2:28" s="21" customFormat="1" ht="24.95" customHeight="1" x14ac:dyDescent="0.25">
      <c r="B41" s="22">
        <v>10</v>
      </c>
      <c r="C41" s="50" t="s">
        <v>51</v>
      </c>
      <c r="D41" s="51"/>
      <c r="E41" s="64">
        <v>500000</v>
      </c>
      <c r="F41" s="65"/>
      <c r="G41" s="66"/>
      <c r="H41" s="71">
        <v>500000</v>
      </c>
      <c r="I41" s="71"/>
      <c r="J41" s="71"/>
      <c r="K41" s="71"/>
      <c r="L41" s="71"/>
      <c r="M41" s="71"/>
      <c r="N41" s="71">
        <v>900000</v>
      </c>
      <c r="O41" s="71"/>
      <c r="P41" s="71"/>
      <c r="Q41" s="71">
        <v>300000</v>
      </c>
      <c r="R41" s="71"/>
      <c r="S41" s="71"/>
      <c r="T41" s="71">
        <v>300000</v>
      </c>
      <c r="U41" s="71"/>
      <c r="V41" s="71"/>
      <c r="W41" s="71">
        <f t="shared" si="3"/>
        <v>2500000</v>
      </c>
      <c r="X41" s="71"/>
      <c r="Y41" s="71"/>
      <c r="Z41" s="71">
        <f t="shared" si="4"/>
        <v>30000000</v>
      </c>
      <c r="AA41" s="71"/>
      <c r="AB41" s="71"/>
    </row>
    <row r="42" spans="2:28" s="21" customFormat="1" ht="24.95" customHeight="1" x14ac:dyDescent="0.25">
      <c r="B42" s="24"/>
      <c r="C42" s="61" t="s">
        <v>100</v>
      </c>
      <c r="D42" s="62"/>
      <c r="E42" s="62"/>
      <c r="F42" s="62"/>
      <c r="G42" s="63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</row>
    <row r="43" spans="2:28" s="21" customFormat="1" ht="24.95" customHeight="1" x14ac:dyDescent="0.25">
      <c r="B43" s="22">
        <v>1</v>
      </c>
      <c r="C43" s="50" t="s">
        <v>52</v>
      </c>
      <c r="D43" s="51"/>
      <c r="E43" s="71">
        <v>500000</v>
      </c>
      <c r="F43" s="71"/>
      <c r="G43" s="71"/>
      <c r="H43" s="71">
        <v>500000</v>
      </c>
      <c r="I43" s="71"/>
      <c r="J43" s="71"/>
      <c r="K43" s="71"/>
      <c r="L43" s="71"/>
      <c r="M43" s="71"/>
      <c r="N43" s="71">
        <v>900000</v>
      </c>
      <c r="O43" s="71"/>
      <c r="P43" s="71"/>
      <c r="Q43" s="71">
        <v>300000</v>
      </c>
      <c r="R43" s="71"/>
      <c r="S43" s="71"/>
      <c r="T43" s="71">
        <v>300000</v>
      </c>
      <c r="U43" s="71"/>
      <c r="V43" s="71"/>
      <c r="W43" s="71">
        <f t="shared" ref="W43" si="5">SUM(E43:V43)</f>
        <v>2500000</v>
      </c>
      <c r="X43" s="71"/>
      <c r="Y43" s="71"/>
      <c r="Z43" s="71">
        <f>W43*12</f>
        <v>30000000</v>
      </c>
      <c r="AA43" s="71"/>
      <c r="AB43" s="71"/>
    </row>
    <row r="44" spans="2:28" s="21" customFormat="1" ht="24.95" customHeight="1" x14ac:dyDescent="0.25">
      <c r="B44" s="22">
        <v>2</v>
      </c>
      <c r="C44" s="50" t="s">
        <v>53</v>
      </c>
      <c r="D44" s="51"/>
      <c r="E44" s="64">
        <v>500000</v>
      </c>
      <c r="F44" s="65"/>
      <c r="G44" s="66"/>
      <c r="H44" s="71">
        <v>500000</v>
      </c>
      <c r="I44" s="71"/>
      <c r="J44" s="71"/>
      <c r="K44" s="71"/>
      <c r="L44" s="71"/>
      <c r="M44" s="71"/>
      <c r="N44" s="71">
        <v>900000</v>
      </c>
      <c r="O44" s="71"/>
      <c r="P44" s="71"/>
      <c r="Q44" s="71">
        <v>300000</v>
      </c>
      <c r="R44" s="71"/>
      <c r="S44" s="71"/>
      <c r="T44" s="71">
        <v>300000</v>
      </c>
      <c r="U44" s="71"/>
      <c r="V44" s="71"/>
      <c r="W44" s="71">
        <f t="shared" ref="W44:W53" si="6">SUM(E44:V44)</f>
        <v>2500000</v>
      </c>
      <c r="X44" s="71"/>
      <c r="Y44" s="71"/>
      <c r="Z44" s="71">
        <f t="shared" ref="Z44:Z53" si="7">W44*12</f>
        <v>30000000</v>
      </c>
      <c r="AA44" s="71"/>
      <c r="AB44" s="71"/>
    </row>
    <row r="45" spans="2:28" s="21" customFormat="1" ht="24.95" customHeight="1" x14ac:dyDescent="0.25">
      <c r="B45" s="22">
        <v>3</v>
      </c>
      <c r="C45" s="50" t="s">
        <v>54</v>
      </c>
      <c r="D45" s="51"/>
      <c r="E45" s="64">
        <v>500000</v>
      </c>
      <c r="F45" s="65"/>
      <c r="G45" s="66"/>
      <c r="H45" s="71">
        <v>500000</v>
      </c>
      <c r="I45" s="71"/>
      <c r="J45" s="71"/>
      <c r="K45" s="71"/>
      <c r="L45" s="71"/>
      <c r="M45" s="71"/>
      <c r="N45" s="71">
        <v>900000</v>
      </c>
      <c r="O45" s="71"/>
      <c r="P45" s="71"/>
      <c r="Q45" s="71">
        <v>300000</v>
      </c>
      <c r="R45" s="71"/>
      <c r="S45" s="71"/>
      <c r="T45" s="71">
        <v>300000</v>
      </c>
      <c r="U45" s="71"/>
      <c r="V45" s="71"/>
      <c r="W45" s="71">
        <f t="shared" si="6"/>
        <v>2500000</v>
      </c>
      <c r="X45" s="71"/>
      <c r="Y45" s="71"/>
      <c r="Z45" s="71">
        <f t="shared" si="7"/>
        <v>30000000</v>
      </c>
      <c r="AA45" s="71"/>
      <c r="AB45" s="71"/>
    </row>
    <row r="46" spans="2:28" s="21" customFormat="1" ht="24.95" customHeight="1" x14ac:dyDescent="0.25">
      <c r="B46" s="22">
        <v>4</v>
      </c>
      <c r="C46" s="50" t="s">
        <v>55</v>
      </c>
      <c r="D46" s="51"/>
      <c r="E46" s="64">
        <v>500000</v>
      </c>
      <c r="F46" s="65"/>
      <c r="G46" s="66"/>
      <c r="H46" s="71">
        <v>500000</v>
      </c>
      <c r="I46" s="71"/>
      <c r="J46" s="71"/>
      <c r="K46" s="71"/>
      <c r="L46" s="71"/>
      <c r="M46" s="71"/>
      <c r="N46" s="71">
        <v>900000</v>
      </c>
      <c r="O46" s="71"/>
      <c r="P46" s="71"/>
      <c r="Q46" s="71">
        <v>300000</v>
      </c>
      <c r="R46" s="71"/>
      <c r="S46" s="71"/>
      <c r="T46" s="71">
        <v>300000</v>
      </c>
      <c r="U46" s="71"/>
      <c r="V46" s="71"/>
      <c r="W46" s="71">
        <f t="shared" si="6"/>
        <v>2500000</v>
      </c>
      <c r="X46" s="71"/>
      <c r="Y46" s="71"/>
      <c r="Z46" s="71">
        <f t="shared" si="7"/>
        <v>30000000</v>
      </c>
      <c r="AA46" s="71"/>
      <c r="AB46" s="71"/>
    </row>
    <row r="47" spans="2:28" s="21" customFormat="1" ht="24.95" customHeight="1" x14ac:dyDescent="0.25">
      <c r="B47" s="22">
        <v>5</v>
      </c>
      <c r="C47" s="50" t="s">
        <v>56</v>
      </c>
      <c r="D47" s="51"/>
      <c r="E47" s="64">
        <v>500000</v>
      </c>
      <c r="F47" s="65"/>
      <c r="G47" s="66"/>
      <c r="H47" s="71">
        <v>500000</v>
      </c>
      <c r="I47" s="71"/>
      <c r="J47" s="71"/>
      <c r="K47" s="71"/>
      <c r="L47" s="71"/>
      <c r="M47" s="71"/>
      <c r="N47" s="71">
        <v>900000</v>
      </c>
      <c r="O47" s="71"/>
      <c r="P47" s="71"/>
      <c r="Q47" s="71">
        <v>300000</v>
      </c>
      <c r="R47" s="71"/>
      <c r="S47" s="71"/>
      <c r="T47" s="71">
        <v>300000</v>
      </c>
      <c r="U47" s="71"/>
      <c r="V47" s="71"/>
      <c r="W47" s="71">
        <f t="shared" si="6"/>
        <v>2500000</v>
      </c>
      <c r="X47" s="71"/>
      <c r="Y47" s="71"/>
      <c r="Z47" s="71">
        <f t="shared" si="7"/>
        <v>30000000</v>
      </c>
      <c r="AA47" s="71"/>
      <c r="AB47" s="71"/>
    </row>
    <row r="48" spans="2:28" s="21" customFormat="1" ht="24.95" customHeight="1" x14ac:dyDescent="0.25">
      <c r="B48" s="22">
        <v>6</v>
      </c>
      <c r="C48" s="50" t="s">
        <v>57</v>
      </c>
      <c r="D48" s="51"/>
      <c r="E48" s="64">
        <v>500000</v>
      </c>
      <c r="F48" s="65"/>
      <c r="G48" s="66"/>
      <c r="H48" s="71">
        <v>500000</v>
      </c>
      <c r="I48" s="71"/>
      <c r="J48" s="71"/>
      <c r="K48" s="71"/>
      <c r="L48" s="71"/>
      <c r="M48" s="71"/>
      <c r="N48" s="71">
        <v>900000</v>
      </c>
      <c r="O48" s="71"/>
      <c r="P48" s="71"/>
      <c r="Q48" s="71">
        <v>300000</v>
      </c>
      <c r="R48" s="71"/>
      <c r="S48" s="71"/>
      <c r="T48" s="71">
        <v>300000</v>
      </c>
      <c r="U48" s="71"/>
      <c r="V48" s="71"/>
      <c r="W48" s="71">
        <f t="shared" si="6"/>
        <v>2500000</v>
      </c>
      <c r="X48" s="71"/>
      <c r="Y48" s="71"/>
      <c r="Z48" s="71">
        <f t="shared" si="7"/>
        <v>30000000</v>
      </c>
      <c r="AA48" s="71"/>
      <c r="AB48" s="71"/>
    </row>
    <row r="49" spans="2:28" s="21" customFormat="1" ht="24.95" customHeight="1" x14ac:dyDescent="0.25">
      <c r="B49" s="22">
        <v>7</v>
      </c>
      <c r="C49" s="50" t="s">
        <v>58</v>
      </c>
      <c r="D49" s="51"/>
      <c r="E49" s="64">
        <v>500000</v>
      </c>
      <c r="F49" s="65"/>
      <c r="G49" s="66"/>
      <c r="H49" s="71">
        <v>500000</v>
      </c>
      <c r="I49" s="71"/>
      <c r="J49" s="71"/>
      <c r="K49" s="71"/>
      <c r="L49" s="71"/>
      <c r="M49" s="71"/>
      <c r="N49" s="71">
        <v>900000</v>
      </c>
      <c r="O49" s="71"/>
      <c r="P49" s="71"/>
      <c r="Q49" s="71">
        <v>300000</v>
      </c>
      <c r="R49" s="71"/>
      <c r="S49" s="71"/>
      <c r="T49" s="71">
        <v>300000</v>
      </c>
      <c r="U49" s="71"/>
      <c r="V49" s="71"/>
      <c r="W49" s="71">
        <f t="shared" si="6"/>
        <v>2500000</v>
      </c>
      <c r="X49" s="71"/>
      <c r="Y49" s="71"/>
      <c r="Z49" s="71">
        <f t="shared" si="7"/>
        <v>30000000</v>
      </c>
      <c r="AA49" s="71"/>
      <c r="AB49" s="71"/>
    </row>
    <row r="50" spans="2:28" s="21" customFormat="1" ht="24.95" customHeight="1" x14ac:dyDescent="0.25">
      <c r="B50" s="22">
        <v>8</v>
      </c>
      <c r="C50" s="50" t="s">
        <v>93</v>
      </c>
      <c r="D50" s="51"/>
      <c r="E50" s="64">
        <v>500000</v>
      </c>
      <c r="F50" s="65"/>
      <c r="G50" s="66"/>
      <c r="H50" s="71">
        <v>500000</v>
      </c>
      <c r="I50" s="71"/>
      <c r="J50" s="71"/>
      <c r="K50" s="71"/>
      <c r="L50" s="71"/>
      <c r="M50" s="71"/>
      <c r="N50" s="71">
        <v>900000</v>
      </c>
      <c r="O50" s="71"/>
      <c r="P50" s="71"/>
      <c r="Q50" s="71">
        <v>300000</v>
      </c>
      <c r="R50" s="71"/>
      <c r="S50" s="71"/>
      <c r="T50" s="71">
        <v>300000</v>
      </c>
      <c r="U50" s="71"/>
      <c r="V50" s="71"/>
      <c r="W50" s="71">
        <f t="shared" si="6"/>
        <v>2500000</v>
      </c>
      <c r="X50" s="71"/>
      <c r="Y50" s="71"/>
      <c r="Z50" s="71">
        <f t="shared" si="7"/>
        <v>30000000</v>
      </c>
      <c r="AA50" s="71"/>
      <c r="AB50" s="71"/>
    </row>
    <row r="51" spans="2:28" s="21" customFormat="1" ht="24.95" customHeight="1" x14ac:dyDescent="0.25">
      <c r="B51" s="22">
        <v>9</v>
      </c>
      <c r="C51" s="50" t="s">
        <v>59</v>
      </c>
      <c r="D51" s="51"/>
      <c r="E51" s="64">
        <v>500000</v>
      </c>
      <c r="F51" s="65"/>
      <c r="G51" s="66"/>
      <c r="H51" s="71">
        <v>500000</v>
      </c>
      <c r="I51" s="71"/>
      <c r="J51" s="71"/>
      <c r="K51" s="71">
        <v>500000</v>
      </c>
      <c r="L51" s="71"/>
      <c r="M51" s="71"/>
      <c r="N51" s="71">
        <v>900000</v>
      </c>
      <c r="O51" s="71"/>
      <c r="P51" s="71"/>
      <c r="Q51" s="71">
        <v>300000</v>
      </c>
      <c r="R51" s="71"/>
      <c r="S51" s="71"/>
      <c r="T51" s="71">
        <v>300000</v>
      </c>
      <c r="U51" s="71"/>
      <c r="V51" s="71"/>
      <c r="W51" s="71">
        <f t="shared" si="6"/>
        <v>3000000</v>
      </c>
      <c r="X51" s="71"/>
      <c r="Y51" s="71"/>
      <c r="Z51" s="71">
        <f t="shared" si="7"/>
        <v>36000000</v>
      </c>
      <c r="AA51" s="71"/>
      <c r="AB51" s="71"/>
    </row>
    <row r="52" spans="2:28" s="21" customFormat="1" ht="24.95" customHeight="1" x14ac:dyDescent="0.25">
      <c r="B52" s="22">
        <v>10</v>
      </c>
      <c r="C52" s="50" t="s">
        <v>60</v>
      </c>
      <c r="D52" s="51"/>
      <c r="E52" s="64">
        <v>500000</v>
      </c>
      <c r="F52" s="65"/>
      <c r="G52" s="66"/>
      <c r="H52" s="71">
        <v>500000</v>
      </c>
      <c r="I52" s="71"/>
      <c r="J52" s="71"/>
      <c r="K52" s="71"/>
      <c r="L52" s="71"/>
      <c r="M52" s="71"/>
      <c r="N52" s="71">
        <v>900000</v>
      </c>
      <c r="O52" s="71"/>
      <c r="P52" s="71"/>
      <c r="Q52" s="71">
        <v>300000</v>
      </c>
      <c r="R52" s="71"/>
      <c r="S52" s="71"/>
      <c r="T52" s="71">
        <v>300000</v>
      </c>
      <c r="U52" s="71"/>
      <c r="V52" s="71"/>
      <c r="W52" s="71">
        <f t="shared" si="6"/>
        <v>2500000</v>
      </c>
      <c r="X52" s="71"/>
      <c r="Y52" s="71"/>
      <c r="Z52" s="71">
        <f t="shared" si="7"/>
        <v>30000000</v>
      </c>
      <c r="AA52" s="71"/>
      <c r="AB52" s="71"/>
    </row>
    <row r="53" spans="2:28" s="21" customFormat="1" ht="24.95" customHeight="1" x14ac:dyDescent="0.25">
      <c r="B53" s="22">
        <v>11</v>
      </c>
      <c r="C53" s="50" t="s">
        <v>61</v>
      </c>
      <c r="D53" s="51"/>
      <c r="E53" s="64">
        <v>500000</v>
      </c>
      <c r="F53" s="65"/>
      <c r="G53" s="66"/>
      <c r="H53" s="71">
        <v>500000</v>
      </c>
      <c r="I53" s="71"/>
      <c r="J53" s="71"/>
      <c r="K53" s="71"/>
      <c r="L53" s="71"/>
      <c r="M53" s="71"/>
      <c r="N53" s="71">
        <v>900000</v>
      </c>
      <c r="O53" s="71"/>
      <c r="P53" s="71"/>
      <c r="Q53" s="71">
        <v>300000</v>
      </c>
      <c r="R53" s="71"/>
      <c r="S53" s="71"/>
      <c r="T53" s="71">
        <v>300000</v>
      </c>
      <c r="U53" s="71"/>
      <c r="V53" s="71"/>
      <c r="W53" s="71">
        <f t="shared" si="6"/>
        <v>2500000</v>
      </c>
      <c r="X53" s="71"/>
      <c r="Y53" s="71"/>
      <c r="Z53" s="71">
        <f t="shared" si="7"/>
        <v>30000000</v>
      </c>
      <c r="AA53" s="71"/>
      <c r="AB53" s="71"/>
    </row>
    <row r="54" spans="2:28" ht="24.95" customHeight="1" x14ac:dyDescent="0.25">
      <c r="B54" s="52" t="s">
        <v>28</v>
      </c>
      <c r="C54" s="53"/>
      <c r="D54" s="54"/>
      <c r="E54" s="41" t="s">
        <v>94</v>
      </c>
      <c r="F54" s="41"/>
      <c r="G54" s="41"/>
      <c r="H54" s="41" t="s">
        <v>95</v>
      </c>
      <c r="I54" s="41"/>
      <c r="J54" s="41"/>
      <c r="K54" s="41" t="s">
        <v>96</v>
      </c>
      <c r="L54" s="41"/>
      <c r="M54" s="41"/>
      <c r="N54" s="41" t="s">
        <v>97</v>
      </c>
      <c r="O54" s="41"/>
      <c r="P54" s="41"/>
      <c r="Q54" s="41" t="s">
        <v>98</v>
      </c>
      <c r="R54" s="41"/>
      <c r="S54" s="41"/>
      <c r="T54" s="41" t="s">
        <v>99</v>
      </c>
      <c r="U54" s="41"/>
      <c r="V54" s="41"/>
      <c r="W54" s="41" t="s">
        <v>79</v>
      </c>
      <c r="X54" s="41"/>
      <c r="Y54" s="41"/>
      <c r="Z54" s="43" t="s">
        <v>80</v>
      </c>
      <c r="AA54" s="43"/>
      <c r="AB54" s="43"/>
    </row>
    <row r="55" spans="2:28" ht="24.95" customHeight="1" x14ac:dyDescent="0.25">
      <c r="B55" s="55"/>
      <c r="C55" s="56"/>
      <c r="D55" s="57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3"/>
      <c r="AA55" s="43"/>
      <c r="AB55" s="43"/>
    </row>
    <row r="56" spans="2:28" ht="24.95" customHeight="1" x14ac:dyDescent="0.25">
      <c r="B56" s="58">
        <v>1</v>
      </c>
      <c r="C56" s="59"/>
      <c r="D56" s="60"/>
      <c r="E56" s="42">
        <v>2</v>
      </c>
      <c r="F56" s="42"/>
      <c r="G56" s="42"/>
      <c r="H56" s="42">
        <v>3</v>
      </c>
      <c r="I56" s="42"/>
      <c r="J56" s="42"/>
      <c r="K56" s="42">
        <v>4</v>
      </c>
      <c r="L56" s="42"/>
      <c r="M56" s="42"/>
      <c r="N56" s="42">
        <v>5</v>
      </c>
      <c r="O56" s="42"/>
      <c r="P56" s="42"/>
      <c r="Q56" s="42">
        <v>6</v>
      </c>
      <c r="R56" s="42"/>
      <c r="S56" s="42"/>
      <c r="T56" s="42">
        <v>7</v>
      </c>
      <c r="U56" s="42"/>
      <c r="V56" s="42"/>
      <c r="W56" s="42">
        <v>8</v>
      </c>
      <c r="X56" s="42"/>
      <c r="Y56" s="42"/>
      <c r="Z56" s="42">
        <v>9</v>
      </c>
      <c r="AA56" s="42"/>
      <c r="AB56" s="42"/>
    </row>
    <row r="57" spans="2:28" s="21" customFormat="1" ht="24.95" customHeight="1" x14ac:dyDescent="0.25">
      <c r="B57" s="24"/>
      <c r="C57" s="25" t="s">
        <v>62</v>
      </c>
      <c r="D57" s="26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</row>
    <row r="58" spans="2:28" s="21" customFormat="1" ht="24.95" customHeight="1" x14ac:dyDescent="0.25">
      <c r="B58" s="22">
        <v>1</v>
      </c>
      <c r="C58" s="50" t="s">
        <v>63</v>
      </c>
      <c r="D58" s="51"/>
      <c r="E58" s="71">
        <v>500000</v>
      </c>
      <c r="F58" s="71"/>
      <c r="G58" s="71"/>
      <c r="H58" s="71">
        <v>500000</v>
      </c>
      <c r="I58" s="71"/>
      <c r="J58" s="71"/>
      <c r="K58" s="71"/>
      <c r="L58" s="71"/>
      <c r="M58" s="71"/>
      <c r="N58" s="71">
        <v>900000</v>
      </c>
      <c r="O58" s="71"/>
      <c r="P58" s="71"/>
      <c r="Q58" s="71">
        <v>300000</v>
      </c>
      <c r="R58" s="71"/>
      <c r="S58" s="71"/>
      <c r="T58" s="71">
        <v>300000</v>
      </c>
      <c r="U58" s="71"/>
      <c r="V58" s="71"/>
      <c r="W58" s="71">
        <f t="shared" ref="W58" si="8">SUM(E58:V58)</f>
        <v>2500000</v>
      </c>
      <c r="X58" s="71"/>
      <c r="Y58" s="71"/>
      <c r="Z58" s="71">
        <f>W58*12</f>
        <v>30000000</v>
      </c>
      <c r="AA58" s="71"/>
      <c r="AB58" s="71"/>
    </row>
    <row r="59" spans="2:28" s="21" customFormat="1" ht="24.95" customHeight="1" x14ac:dyDescent="0.25">
      <c r="B59" s="22">
        <v>2</v>
      </c>
      <c r="C59" s="50" t="s">
        <v>64</v>
      </c>
      <c r="D59" s="51"/>
      <c r="E59" s="64">
        <v>500000</v>
      </c>
      <c r="F59" s="65"/>
      <c r="G59" s="66"/>
      <c r="H59" s="71">
        <v>500000</v>
      </c>
      <c r="I59" s="71"/>
      <c r="J59" s="71"/>
      <c r="K59" s="71"/>
      <c r="L59" s="71"/>
      <c r="M59" s="71"/>
      <c r="N59" s="71">
        <v>900000</v>
      </c>
      <c r="O59" s="71"/>
      <c r="P59" s="71"/>
      <c r="Q59" s="71">
        <v>300000</v>
      </c>
      <c r="R59" s="71"/>
      <c r="S59" s="71"/>
      <c r="T59" s="71">
        <v>300000</v>
      </c>
      <c r="U59" s="71"/>
      <c r="V59" s="71"/>
      <c r="W59" s="71">
        <f t="shared" ref="W59:W73" si="9">SUM(E59:V59)</f>
        <v>2500000</v>
      </c>
      <c r="X59" s="71"/>
      <c r="Y59" s="71"/>
      <c r="Z59" s="71">
        <f t="shared" ref="Z59:Z73" si="10">W59*12</f>
        <v>30000000</v>
      </c>
      <c r="AA59" s="71"/>
      <c r="AB59" s="71"/>
    </row>
    <row r="60" spans="2:28" s="21" customFormat="1" ht="24.95" customHeight="1" x14ac:dyDescent="0.25">
      <c r="B60" s="22">
        <v>3</v>
      </c>
      <c r="C60" s="50" t="s">
        <v>65</v>
      </c>
      <c r="D60" s="51"/>
      <c r="E60" s="64">
        <v>500000</v>
      </c>
      <c r="F60" s="65"/>
      <c r="G60" s="66"/>
      <c r="H60" s="71">
        <v>500000</v>
      </c>
      <c r="I60" s="71"/>
      <c r="J60" s="71"/>
      <c r="K60" s="71"/>
      <c r="L60" s="71"/>
      <c r="M60" s="71"/>
      <c r="N60" s="71">
        <v>900000</v>
      </c>
      <c r="O60" s="71"/>
      <c r="P60" s="71"/>
      <c r="Q60" s="71">
        <v>300000</v>
      </c>
      <c r="R60" s="71"/>
      <c r="S60" s="71"/>
      <c r="T60" s="71">
        <v>300000</v>
      </c>
      <c r="U60" s="71"/>
      <c r="V60" s="71"/>
      <c r="W60" s="71">
        <f t="shared" si="9"/>
        <v>2500000</v>
      </c>
      <c r="X60" s="71"/>
      <c r="Y60" s="71"/>
      <c r="Z60" s="71">
        <f t="shared" si="10"/>
        <v>30000000</v>
      </c>
      <c r="AA60" s="71"/>
      <c r="AB60" s="71"/>
    </row>
    <row r="61" spans="2:28" s="21" customFormat="1" ht="24.95" customHeight="1" x14ac:dyDescent="0.25">
      <c r="B61" s="22">
        <v>4</v>
      </c>
      <c r="C61" s="50" t="s">
        <v>66</v>
      </c>
      <c r="D61" s="51"/>
      <c r="E61" s="64">
        <v>500000</v>
      </c>
      <c r="F61" s="65"/>
      <c r="G61" s="66"/>
      <c r="H61" s="71">
        <v>500000</v>
      </c>
      <c r="I61" s="71"/>
      <c r="J61" s="71"/>
      <c r="K61" s="71"/>
      <c r="L61" s="71"/>
      <c r="M61" s="71"/>
      <c r="N61" s="71">
        <v>900000</v>
      </c>
      <c r="O61" s="71"/>
      <c r="P61" s="71"/>
      <c r="Q61" s="71">
        <v>300000</v>
      </c>
      <c r="R61" s="71"/>
      <c r="S61" s="71"/>
      <c r="T61" s="71">
        <v>300000</v>
      </c>
      <c r="U61" s="71"/>
      <c r="V61" s="71"/>
      <c r="W61" s="71">
        <f t="shared" si="9"/>
        <v>2500000</v>
      </c>
      <c r="X61" s="71"/>
      <c r="Y61" s="71"/>
      <c r="Z61" s="71">
        <f t="shared" si="10"/>
        <v>30000000</v>
      </c>
      <c r="AA61" s="71"/>
      <c r="AB61" s="71"/>
    </row>
    <row r="62" spans="2:28" s="21" customFormat="1" ht="24.95" customHeight="1" x14ac:dyDescent="0.25">
      <c r="B62" s="22">
        <v>5</v>
      </c>
      <c r="C62" s="50" t="s">
        <v>67</v>
      </c>
      <c r="D62" s="51"/>
      <c r="E62" s="64">
        <v>500000</v>
      </c>
      <c r="F62" s="65"/>
      <c r="G62" s="66"/>
      <c r="H62" s="71">
        <v>500000</v>
      </c>
      <c r="I62" s="71"/>
      <c r="J62" s="71"/>
      <c r="K62" s="71"/>
      <c r="L62" s="71"/>
      <c r="M62" s="71"/>
      <c r="N62" s="71">
        <v>900000</v>
      </c>
      <c r="O62" s="71"/>
      <c r="P62" s="71"/>
      <c r="Q62" s="71">
        <v>300000</v>
      </c>
      <c r="R62" s="71"/>
      <c r="S62" s="71"/>
      <c r="T62" s="71">
        <v>300000</v>
      </c>
      <c r="U62" s="71"/>
      <c r="V62" s="71"/>
      <c r="W62" s="71">
        <f t="shared" si="9"/>
        <v>2500000</v>
      </c>
      <c r="X62" s="71"/>
      <c r="Y62" s="71"/>
      <c r="Z62" s="71">
        <f t="shared" si="10"/>
        <v>30000000</v>
      </c>
      <c r="AA62" s="71"/>
      <c r="AB62" s="71"/>
    </row>
    <row r="63" spans="2:28" s="21" customFormat="1" ht="24.95" customHeight="1" x14ac:dyDescent="0.25">
      <c r="B63" s="22">
        <v>6</v>
      </c>
      <c r="C63" s="50" t="s">
        <v>68</v>
      </c>
      <c r="D63" s="51"/>
      <c r="E63" s="64">
        <v>500000</v>
      </c>
      <c r="F63" s="65"/>
      <c r="G63" s="66"/>
      <c r="H63" s="71">
        <v>500000</v>
      </c>
      <c r="I63" s="71"/>
      <c r="J63" s="71"/>
      <c r="K63" s="71"/>
      <c r="L63" s="71"/>
      <c r="M63" s="71"/>
      <c r="N63" s="71">
        <v>900000</v>
      </c>
      <c r="O63" s="71"/>
      <c r="P63" s="71"/>
      <c r="Q63" s="71">
        <v>300000</v>
      </c>
      <c r="R63" s="71"/>
      <c r="S63" s="71"/>
      <c r="T63" s="71">
        <v>300000</v>
      </c>
      <c r="U63" s="71"/>
      <c r="V63" s="71"/>
      <c r="W63" s="71">
        <f t="shared" si="9"/>
        <v>2500000</v>
      </c>
      <c r="X63" s="71"/>
      <c r="Y63" s="71"/>
      <c r="Z63" s="71">
        <f t="shared" si="10"/>
        <v>30000000</v>
      </c>
      <c r="AA63" s="71"/>
      <c r="AB63" s="71"/>
    </row>
    <row r="64" spans="2:28" s="21" customFormat="1" ht="24.95" customHeight="1" x14ac:dyDescent="0.25">
      <c r="B64" s="22">
        <v>7</v>
      </c>
      <c r="C64" s="50" t="s">
        <v>69</v>
      </c>
      <c r="D64" s="51"/>
      <c r="E64" s="64">
        <v>500000</v>
      </c>
      <c r="F64" s="65"/>
      <c r="G64" s="66"/>
      <c r="H64" s="71">
        <v>500000</v>
      </c>
      <c r="I64" s="71"/>
      <c r="J64" s="71"/>
      <c r="K64" s="71"/>
      <c r="L64" s="71"/>
      <c r="M64" s="71"/>
      <c r="N64" s="71">
        <v>900000</v>
      </c>
      <c r="O64" s="71"/>
      <c r="P64" s="71"/>
      <c r="Q64" s="71">
        <v>300000</v>
      </c>
      <c r="R64" s="71"/>
      <c r="S64" s="71"/>
      <c r="T64" s="71">
        <v>300000</v>
      </c>
      <c r="U64" s="71"/>
      <c r="V64" s="71"/>
      <c r="W64" s="71">
        <f t="shared" si="9"/>
        <v>2500000</v>
      </c>
      <c r="X64" s="71"/>
      <c r="Y64" s="71"/>
      <c r="Z64" s="71">
        <f t="shared" si="10"/>
        <v>30000000</v>
      </c>
      <c r="AA64" s="71"/>
      <c r="AB64" s="71"/>
    </row>
    <row r="65" spans="2:28" s="21" customFormat="1" ht="24.95" customHeight="1" x14ac:dyDescent="0.25">
      <c r="B65" s="22">
        <v>8</v>
      </c>
      <c r="C65" s="50" t="s">
        <v>70</v>
      </c>
      <c r="D65" s="51"/>
      <c r="E65" s="64">
        <v>500000</v>
      </c>
      <c r="F65" s="65"/>
      <c r="G65" s="66"/>
      <c r="H65" s="71">
        <v>500000</v>
      </c>
      <c r="I65" s="71"/>
      <c r="J65" s="71"/>
      <c r="K65" s="71"/>
      <c r="L65" s="71"/>
      <c r="M65" s="71"/>
      <c r="N65" s="71">
        <v>900000</v>
      </c>
      <c r="O65" s="71"/>
      <c r="P65" s="71"/>
      <c r="Q65" s="71">
        <v>300000</v>
      </c>
      <c r="R65" s="71"/>
      <c r="S65" s="71"/>
      <c r="T65" s="71">
        <v>300000</v>
      </c>
      <c r="U65" s="71"/>
      <c r="V65" s="71"/>
      <c r="W65" s="71">
        <f t="shared" si="9"/>
        <v>2500000</v>
      </c>
      <c r="X65" s="71"/>
      <c r="Y65" s="71"/>
      <c r="Z65" s="71">
        <f t="shared" si="10"/>
        <v>30000000</v>
      </c>
      <c r="AA65" s="71"/>
      <c r="AB65" s="71"/>
    </row>
    <row r="66" spans="2:28" s="21" customFormat="1" ht="24.95" customHeight="1" x14ac:dyDescent="0.25">
      <c r="B66" s="22">
        <v>9</v>
      </c>
      <c r="C66" s="50" t="s">
        <v>71</v>
      </c>
      <c r="D66" s="51"/>
      <c r="E66" s="64">
        <v>500000</v>
      </c>
      <c r="F66" s="65"/>
      <c r="G66" s="66"/>
      <c r="H66" s="71">
        <v>500000</v>
      </c>
      <c r="I66" s="71"/>
      <c r="J66" s="71"/>
      <c r="K66" s="71">
        <v>1000000</v>
      </c>
      <c r="L66" s="71"/>
      <c r="M66" s="71"/>
      <c r="N66" s="71">
        <v>900000</v>
      </c>
      <c r="O66" s="71"/>
      <c r="P66" s="71"/>
      <c r="Q66" s="71">
        <v>300000</v>
      </c>
      <c r="R66" s="71"/>
      <c r="S66" s="71"/>
      <c r="T66" s="71">
        <v>300000</v>
      </c>
      <c r="U66" s="71"/>
      <c r="V66" s="71"/>
      <c r="W66" s="71">
        <f t="shared" si="9"/>
        <v>3500000</v>
      </c>
      <c r="X66" s="71"/>
      <c r="Y66" s="71"/>
      <c r="Z66" s="71">
        <f t="shared" si="10"/>
        <v>42000000</v>
      </c>
      <c r="AA66" s="71"/>
      <c r="AB66" s="71"/>
    </row>
    <row r="67" spans="2:28" s="21" customFormat="1" ht="24.95" customHeight="1" x14ac:dyDescent="0.25">
      <c r="B67" s="22">
        <v>10</v>
      </c>
      <c r="C67" s="50" t="s">
        <v>72</v>
      </c>
      <c r="D67" s="51"/>
      <c r="E67" s="64">
        <v>500000</v>
      </c>
      <c r="F67" s="65"/>
      <c r="G67" s="66"/>
      <c r="H67" s="71">
        <v>500000</v>
      </c>
      <c r="I67" s="71"/>
      <c r="J67" s="71"/>
      <c r="K67" s="71"/>
      <c r="L67" s="71"/>
      <c r="M67" s="71"/>
      <c r="N67" s="71">
        <v>900000</v>
      </c>
      <c r="O67" s="71"/>
      <c r="P67" s="71"/>
      <c r="Q67" s="71">
        <v>300000</v>
      </c>
      <c r="R67" s="71"/>
      <c r="S67" s="71"/>
      <c r="T67" s="71">
        <v>300000</v>
      </c>
      <c r="U67" s="71"/>
      <c r="V67" s="71"/>
      <c r="W67" s="71">
        <f t="shared" si="9"/>
        <v>2500000</v>
      </c>
      <c r="X67" s="71"/>
      <c r="Y67" s="71"/>
      <c r="Z67" s="71">
        <f t="shared" si="10"/>
        <v>30000000</v>
      </c>
      <c r="AA67" s="71"/>
      <c r="AB67" s="71"/>
    </row>
    <row r="68" spans="2:28" s="21" customFormat="1" ht="24.95" customHeight="1" x14ac:dyDescent="0.25">
      <c r="B68" s="22">
        <v>11</v>
      </c>
      <c r="C68" s="50" t="s">
        <v>73</v>
      </c>
      <c r="D68" s="51"/>
      <c r="E68" s="64">
        <v>500000</v>
      </c>
      <c r="F68" s="65"/>
      <c r="G68" s="66"/>
      <c r="H68" s="71">
        <v>500000</v>
      </c>
      <c r="I68" s="71"/>
      <c r="J68" s="71"/>
      <c r="K68" s="71"/>
      <c r="L68" s="71"/>
      <c r="M68" s="71"/>
      <c r="N68" s="71">
        <v>900000</v>
      </c>
      <c r="O68" s="71"/>
      <c r="P68" s="71"/>
      <c r="Q68" s="71">
        <v>300000</v>
      </c>
      <c r="R68" s="71"/>
      <c r="S68" s="71"/>
      <c r="T68" s="71">
        <v>300000</v>
      </c>
      <c r="U68" s="71"/>
      <c r="V68" s="71"/>
      <c r="W68" s="71">
        <f t="shared" si="9"/>
        <v>2500000</v>
      </c>
      <c r="X68" s="71"/>
      <c r="Y68" s="71"/>
      <c r="Z68" s="71">
        <f t="shared" si="10"/>
        <v>30000000</v>
      </c>
      <c r="AA68" s="71"/>
      <c r="AB68" s="71"/>
    </row>
    <row r="69" spans="2:28" s="21" customFormat="1" ht="24.95" customHeight="1" x14ac:dyDescent="0.25">
      <c r="B69" s="22">
        <v>12</v>
      </c>
      <c r="C69" s="50" t="s">
        <v>74</v>
      </c>
      <c r="D69" s="51"/>
      <c r="E69" s="64">
        <v>500000</v>
      </c>
      <c r="F69" s="65"/>
      <c r="G69" s="66"/>
      <c r="H69" s="71">
        <v>500000</v>
      </c>
      <c r="I69" s="71"/>
      <c r="J69" s="71"/>
      <c r="K69" s="71"/>
      <c r="L69" s="71"/>
      <c r="M69" s="71"/>
      <c r="N69" s="71">
        <v>900000</v>
      </c>
      <c r="O69" s="71"/>
      <c r="P69" s="71"/>
      <c r="Q69" s="71">
        <v>300000</v>
      </c>
      <c r="R69" s="71"/>
      <c r="S69" s="71"/>
      <c r="T69" s="71">
        <v>300000</v>
      </c>
      <c r="U69" s="71"/>
      <c r="V69" s="71"/>
      <c r="W69" s="71">
        <f t="shared" si="9"/>
        <v>2500000</v>
      </c>
      <c r="X69" s="71"/>
      <c r="Y69" s="71"/>
      <c r="Z69" s="71">
        <f t="shared" si="10"/>
        <v>30000000</v>
      </c>
      <c r="AA69" s="71"/>
      <c r="AB69" s="71"/>
    </row>
    <row r="70" spans="2:28" s="21" customFormat="1" ht="24.95" customHeight="1" x14ac:dyDescent="0.25">
      <c r="B70" s="22">
        <v>13</v>
      </c>
      <c r="C70" s="50" t="s">
        <v>75</v>
      </c>
      <c r="D70" s="51"/>
      <c r="E70" s="64">
        <v>500000</v>
      </c>
      <c r="F70" s="65"/>
      <c r="G70" s="66"/>
      <c r="H70" s="71">
        <v>500000</v>
      </c>
      <c r="I70" s="71"/>
      <c r="J70" s="71"/>
      <c r="K70" s="71"/>
      <c r="L70" s="71"/>
      <c r="M70" s="71"/>
      <c r="N70" s="71">
        <v>900000</v>
      </c>
      <c r="O70" s="71"/>
      <c r="P70" s="71"/>
      <c r="Q70" s="71">
        <v>300000</v>
      </c>
      <c r="R70" s="71"/>
      <c r="S70" s="71"/>
      <c r="T70" s="71">
        <v>300000</v>
      </c>
      <c r="U70" s="71"/>
      <c r="V70" s="71"/>
      <c r="W70" s="71">
        <f t="shared" si="9"/>
        <v>2500000</v>
      </c>
      <c r="X70" s="71"/>
      <c r="Y70" s="71"/>
      <c r="Z70" s="71">
        <f t="shared" si="10"/>
        <v>30000000</v>
      </c>
      <c r="AA70" s="71"/>
      <c r="AB70" s="71"/>
    </row>
    <row r="71" spans="2:28" s="21" customFormat="1" ht="24.95" customHeight="1" x14ac:dyDescent="0.25">
      <c r="B71" s="22">
        <v>14</v>
      </c>
      <c r="C71" s="50" t="s">
        <v>76</v>
      </c>
      <c r="D71" s="51"/>
      <c r="E71" s="64">
        <v>500000</v>
      </c>
      <c r="F71" s="65"/>
      <c r="G71" s="66"/>
      <c r="H71" s="71">
        <v>500000</v>
      </c>
      <c r="I71" s="71"/>
      <c r="J71" s="71"/>
      <c r="K71" s="71"/>
      <c r="L71" s="71"/>
      <c r="M71" s="71"/>
      <c r="N71" s="71">
        <v>900000</v>
      </c>
      <c r="O71" s="71"/>
      <c r="P71" s="71"/>
      <c r="Q71" s="71">
        <v>300000</v>
      </c>
      <c r="R71" s="71"/>
      <c r="S71" s="71"/>
      <c r="T71" s="71">
        <v>300000</v>
      </c>
      <c r="U71" s="71"/>
      <c r="V71" s="71"/>
      <c r="W71" s="71">
        <f t="shared" si="9"/>
        <v>2500000</v>
      </c>
      <c r="X71" s="71"/>
      <c r="Y71" s="71"/>
      <c r="Z71" s="71">
        <f t="shared" si="10"/>
        <v>30000000</v>
      </c>
      <c r="AA71" s="71"/>
      <c r="AB71" s="71"/>
    </row>
    <row r="72" spans="2:28" s="21" customFormat="1" ht="24.95" customHeight="1" x14ac:dyDescent="0.25">
      <c r="B72" s="22">
        <v>15</v>
      </c>
      <c r="C72" s="50" t="s">
        <v>77</v>
      </c>
      <c r="D72" s="51"/>
      <c r="E72" s="64">
        <v>500000</v>
      </c>
      <c r="F72" s="65"/>
      <c r="G72" s="66"/>
      <c r="H72" s="71">
        <v>500000</v>
      </c>
      <c r="I72" s="71"/>
      <c r="J72" s="71"/>
      <c r="K72" s="71"/>
      <c r="L72" s="71"/>
      <c r="M72" s="71"/>
      <c r="N72" s="71">
        <v>900000</v>
      </c>
      <c r="O72" s="71"/>
      <c r="P72" s="71"/>
      <c r="Q72" s="71">
        <v>300000</v>
      </c>
      <c r="R72" s="71"/>
      <c r="S72" s="71"/>
      <c r="T72" s="71">
        <v>300000</v>
      </c>
      <c r="U72" s="71"/>
      <c r="V72" s="71"/>
      <c r="W72" s="71">
        <f t="shared" si="9"/>
        <v>2500000</v>
      </c>
      <c r="X72" s="71"/>
      <c r="Y72" s="71"/>
      <c r="Z72" s="71">
        <f t="shared" si="10"/>
        <v>30000000</v>
      </c>
      <c r="AA72" s="71"/>
      <c r="AB72" s="71"/>
    </row>
    <row r="73" spans="2:28" s="21" customFormat="1" ht="24.95" customHeight="1" x14ac:dyDescent="0.25">
      <c r="B73" s="22">
        <v>16</v>
      </c>
      <c r="C73" s="50" t="s">
        <v>78</v>
      </c>
      <c r="D73" s="51"/>
      <c r="E73" s="64">
        <v>500000</v>
      </c>
      <c r="F73" s="65"/>
      <c r="G73" s="66"/>
      <c r="H73" s="71">
        <v>500000</v>
      </c>
      <c r="I73" s="71"/>
      <c r="J73" s="71"/>
      <c r="K73" s="71"/>
      <c r="L73" s="71"/>
      <c r="M73" s="71"/>
      <c r="N73" s="71">
        <v>900000</v>
      </c>
      <c r="O73" s="71"/>
      <c r="P73" s="71"/>
      <c r="Q73" s="71">
        <v>300000</v>
      </c>
      <c r="R73" s="71"/>
      <c r="S73" s="71"/>
      <c r="T73" s="71">
        <v>300000</v>
      </c>
      <c r="U73" s="71"/>
      <c r="V73" s="71"/>
      <c r="W73" s="71">
        <f t="shared" si="9"/>
        <v>2500000</v>
      </c>
      <c r="X73" s="71"/>
      <c r="Y73" s="71"/>
      <c r="Z73" s="71">
        <f t="shared" si="10"/>
        <v>30000000</v>
      </c>
      <c r="AA73" s="71"/>
      <c r="AB73" s="71"/>
    </row>
    <row r="74" spans="2:28" s="21" customFormat="1" ht="24.95" customHeight="1" x14ac:dyDescent="0.25">
      <c r="B74" s="24"/>
      <c r="C74" s="61" t="s">
        <v>101</v>
      </c>
      <c r="D74" s="62"/>
      <c r="E74" s="62"/>
      <c r="F74" s="62"/>
      <c r="G74" s="63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</row>
    <row r="75" spans="2:28" s="21" customFormat="1" ht="24.95" customHeight="1" x14ac:dyDescent="0.25">
      <c r="B75" s="22">
        <v>1</v>
      </c>
      <c r="C75" s="50" t="s">
        <v>14</v>
      </c>
      <c r="D75" s="51"/>
      <c r="E75" s="71">
        <v>500000</v>
      </c>
      <c r="F75" s="71"/>
      <c r="G75" s="71"/>
      <c r="H75" s="71">
        <v>500000</v>
      </c>
      <c r="I75" s="71"/>
      <c r="J75" s="71"/>
      <c r="K75" s="71"/>
      <c r="L75" s="71"/>
      <c r="M75" s="71"/>
      <c r="N75" s="71">
        <v>900000</v>
      </c>
      <c r="O75" s="71"/>
      <c r="P75" s="71"/>
      <c r="Q75" s="71">
        <v>300000</v>
      </c>
      <c r="R75" s="71"/>
      <c r="S75" s="71"/>
      <c r="T75" s="71">
        <v>300000</v>
      </c>
      <c r="U75" s="71"/>
      <c r="V75" s="71"/>
      <c r="W75" s="71">
        <f t="shared" ref="W75" si="11">SUM(E75:V75)</f>
        <v>2500000</v>
      </c>
      <c r="X75" s="71"/>
      <c r="Y75" s="71"/>
      <c r="Z75" s="71">
        <f>W75*12</f>
        <v>30000000</v>
      </c>
      <c r="AA75" s="71"/>
      <c r="AB75" s="71"/>
    </row>
    <row r="76" spans="2:28" s="21" customFormat="1" ht="24.95" customHeight="1" x14ac:dyDescent="0.25">
      <c r="B76" s="22">
        <v>2</v>
      </c>
      <c r="C76" s="50" t="s">
        <v>15</v>
      </c>
      <c r="D76" s="51"/>
      <c r="E76" s="64">
        <v>500000</v>
      </c>
      <c r="F76" s="65"/>
      <c r="G76" s="66"/>
      <c r="H76" s="71">
        <v>500000</v>
      </c>
      <c r="I76" s="71"/>
      <c r="J76" s="71"/>
      <c r="K76" s="71"/>
      <c r="L76" s="71"/>
      <c r="M76" s="71"/>
      <c r="N76" s="71">
        <v>900000</v>
      </c>
      <c r="O76" s="71"/>
      <c r="P76" s="71"/>
      <c r="Q76" s="71">
        <v>300000</v>
      </c>
      <c r="R76" s="71"/>
      <c r="S76" s="71"/>
      <c r="T76" s="71">
        <v>300000</v>
      </c>
      <c r="U76" s="71"/>
      <c r="V76" s="71"/>
      <c r="W76" s="71">
        <f t="shared" ref="W76:W88" si="12">SUM(E76:V76)</f>
        <v>2500000</v>
      </c>
      <c r="X76" s="71"/>
      <c r="Y76" s="71"/>
      <c r="Z76" s="71">
        <f t="shared" ref="Z76:Z88" si="13">W76*12</f>
        <v>30000000</v>
      </c>
      <c r="AA76" s="71"/>
      <c r="AB76" s="71"/>
    </row>
    <row r="77" spans="2:28" s="21" customFormat="1" ht="24.95" customHeight="1" x14ac:dyDescent="0.25">
      <c r="B77" s="22">
        <v>3</v>
      </c>
      <c r="C77" s="50" t="s">
        <v>16</v>
      </c>
      <c r="D77" s="51"/>
      <c r="E77" s="64">
        <v>500000</v>
      </c>
      <c r="F77" s="65"/>
      <c r="G77" s="66"/>
      <c r="H77" s="71">
        <v>500000</v>
      </c>
      <c r="I77" s="71"/>
      <c r="J77" s="71"/>
      <c r="K77" s="71"/>
      <c r="L77" s="71"/>
      <c r="M77" s="71"/>
      <c r="N77" s="71">
        <v>900000</v>
      </c>
      <c r="O77" s="71"/>
      <c r="P77" s="71"/>
      <c r="Q77" s="71">
        <v>300000</v>
      </c>
      <c r="R77" s="71"/>
      <c r="S77" s="71"/>
      <c r="T77" s="71">
        <v>300000</v>
      </c>
      <c r="U77" s="71"/>
      <c r="V77" s="71"/>
      <c r="W77" s="71">
        <f t="shared" si="12"/>
        <v>2500000</v>
      </c>
      <c r="X77" s="71"/>
      <c r="Y77" s="71"/>
      <c r="Z77" s="71">
        <f t="shared" si="13"/>
        <v>30000000</v>
      </c>
      <c r="AA77" s="71"/>
      <c r="AB77" s="71"/>
    </row>
    <row r="78" spans="2:28" s="21" customFormat="1" ht="24.95" customHeight="1" x14ac:dyDescent="0.25">
      <c r="B78" s="22">
        <v>4</v>
      </c>
      <c r="C78" s="50" t="s">
        <v>17</v>
      </c>
      <c r="D78" s="51"/>
      <c r="E78" s="64">
        <v>500000</v>
      </c>
      <c r="F78" s="65"/>
      <c r="G78" s="66"/>
      <c r="H78" s="71">
        <v>500000</v>
      </c>
      <c r="I78" s="71"/>
      <c r="J78" s="71"/>
      <c r="K78" s="71"/>
      <c r="L78" s="71"/>
      <c r="M78" s="71"/>
      <c r="N78" s="71">
        <v>900000</v>
      </c>
      <c r="O78" s="71"/>
      <c r="P78" s="71"/>
      <c r="Q78" s="71">
        <v>300000</v>
      </c>
      <c r="R78" s="71"/>
      <c r="S78" s="71"/>
      <c r="T78" s="71">
        <v>300000</v>
      </c>
      <c r="U78" s="71"/>
      <c r="V78" s="71"/>
      <c r="W78" s="71">
        <f t="shared" si="12"/>
        <v>2500000</v>
      </c>
      <c r="X78" s="71"/>
      <c r="Y78" s="71"/>
      <c r="Z78" s="71">
        <f t="shared" si="13"/>
        <v>30000000</v>
      </c>
      <c r="AA78" s="71"/>
      <c r="AB78" s="71"/>
    </row>
    <row r="79" spans="2:28" s="21" customFormat="1" ht="24.95" customHeight="1" x14ac:dyDescent="0.25">
      <c r="B79" s="22">
        <v>5</v>
      </c>
      <c r="C79" s="50" t="s">
        <v>18</v>
      </c>
      <c r="D79" s="51"/>
      <c r="E79" s="64">
        <v>500000</v>
      </c>
      <c r="F79" s="65"/>
      <c r="G79" s="66"/>
      <c r="H79" s="71">
        <v>500000</v>
      </c>
      <c r="I79" s="71"/>
      <c r="J79" s="71"/>
      <c r="K79" s="71"/>
      <c r="L79" s="71"/>
      <c r="M79" s="71"/>
      <c r="N79" s="71">
        <v>900000</v>
      </c>
      <c r="O79" s="71"/>
      <c r="P79" s="71"/>
      <c r="Q79" s="71">
        <v>300000</v>
      </c>
      <c r="R79" s="71"/>
      <c r="S79" s="71"/>
      <c r="T79" s="71">
        <v>300000</v>
      </c>
      <c r="U79" s="71"/>
      <c r="V79" s="71"/>
      <c r="W79" s="71">
        <f t="shared" si="12"/>
        <v>2500000</v>
      </c>
      <c r="X79" s="71"/>
      <c r="Y79" s="71"/>
      <c r="Z79" s="71">
        <f t="shared" si="13"/>
        <v>30000000</v>
      </c>
      <c r="AA79" s="71"/>
      <c r="AB79" s="71"/>
    </row>
    <row r="80" spans="2:28" s="21" customFormat="1" ht="24.95" customHeight="1" x14ac:dyDescent="0.25">
      <c r="B80" s="22">
        <v>6</v>
      </c>
      <c r="C80" s="50" t="s">
        <v>19</v>
      </c>
      <c r="D80" s="51"/>
      <c r="E80" s="64">
        <v>500000</v>
      </c>
      <c r="F80" s="65"/>
      <c r="G80" s="66"/>
      <c r="H80" s="71">
        <v>500000</v>
      </c>
      <c r="I80" s="71"/>
      <c r="J80" s="71"/>
      <c r="K80" s="71"/>
      <c r="L80" s="71"/>
      <c r="M80" s="71"/>
      <c r="N80" s="71">
        <v>900000</v>
      </c>
      <c r="O80" s="71"/>
      <c r="P80" s="71"/>
      <c r="Q80" s="71">
        <v>300000</v>
      </c>
      <c r="R80" s="71"/>
      <c r="S80" s="71"/>
      <c r="T80" s="71">
        <v>300000</v>
      </c>
      <c r="U80" s="71"/>
      <c r="V80" s="71"/>
      <c r="W80" s="71">
        <f t="shared" si="12"/>
        <v>2500000</v>
      </c>
      <c r="X80" s="71"/>
      <c r="Y80" s="71"/>
      <c r="Z80" s="71">
        <f t="shared" si="13"/>
        <v>30000000</v>
      </c>
      <c r="AA80" s="71"/>
      <c r="AB80" s="71"/>
    </row>
    <row r="81" spans="2:28" s="21" customFormat="1" ht="24.95" customHeight="1" x14ac:dyDescent="0.25">
      <c r="B81" s="22">
        <v>7</v>
      </c>
      <c r="C81" s="50" t="s">
        <v>20</v>
      </c>
      <c r="D81" s="51"/>
      <c r="E81" s="64">
        <v>500000</v>
      </c>
      <c r="F81" s="65"/>
      <c r="G81" s="66"/>
      <c r="H81" s="71">
        <v>500000</v>
      </c>
      <c r="I81" s="71"/>
      <c r="J81" s="71"/>
      <c r="K81" s="71"/>
      <c r="L81" s="71"/>
      <c r="M81" s="71"/>
      <c r="N81" s="71">
        <v>900000</v>
      </c>
      <c r="O81" s="71"/>
      <c r="P81" s="71"/>
      <c r="Q81" s="71">
        <v>300000</v>
      </c>
      <c r="R81" s="71"/>
      <c r="S81" s="71"/>
      <c r="T81" s="71">
        <v>300000</v>
      </c>
      <c r="U81" s="71"/>
      <c r="V81" s="71"/>
      <c r="W81" s="71">
        <f t="shared" si="12"/>
        <v>2500000</v>
      </c>
      <c r="X81" s="71"/>
      <c r="Y81" s="71"/>
      <c r="Z81" s="71">
        <f t="shared" si="13"/>
        <v>30000000</v>
      </c>
      <c r="AA81" s="71"/>
      <c r="AB81" s="71"/>
    </row>
    <row r="82" spans="2:28" s="21" customFormat="1" ht="24.95" customHeight="1" x14ac:dyDescent="0.25">
      <c r="B82" s="22">
        <v>8</v>
      </c>
      <c r="C82" s="50" t="s">
        <v>21</v>
      </c>
      <c r="D82" s="51"/>
      <c r="E82" s="64">
        <v>500000</v>
      </c>
      <c r="F82" s="65"/>
      <c r="G82" s="66"/>
      <c r="H82" s="71">
        <v>500000</v>
      </c>
      <c r="I82" s="71"/>
      <c r="J82" s="71"/>
      <c r="K82" s="71"/>
      <c r="L82" s="71"/>
      <c r="M82" s="71"/>
      <c r="N82" s="71">
        <v>900000</v>
      </c>
      <c r="O82" s="71"/>
      <c r="P82" s="71"/>
      <c r="Q82" s="71">
        <v>300000</v>
      </c>
      <c r="R82" s="71"/>
      <c r="S82" s="71"/>
      <c r="T82" s="71">
        <v>300000</v>
      </c>
      <c r="U82" s="71"/>
      <c r="V82" s="71"/>
      <c r="W82" s="71">
        <f t="shared" si="12"/>
        <v>2500000</v>
      </c>
      <c r="X82" s="71"/>
      <c r="Y82" s="71"/>
      <c r="Z82" s="71">
        <f t="shared" si="13"/>
        <v>30000000</v>
      </c>
      <c r="AA82" s="71"/>
      <c r="AB82" s="71"/>
    </row>
    <row r="83" spans="2:28" s="21" customFormat="1" ht="24.95" customHeight="1" x14ac:dyDescent="0.25">
      <c r="B83" s="22">
        <v>9</v>
      </c>
      <c r="C83" s="50" t="s">
        <v>22</v>
      </c>
      <c r="D83" s="51"/>
      <c r="E83" s="64">
        <v>500000</v>
      </c>
      <c r="F83" s="65"/>
      <c r="G83" s="66"/>
      <c r="H83" s="71">
        <v>500000</v>
      </c>
      <c r="I83" s="71"/>
      <c r="J83" s="71"/>
      <c r="K83" s="71"/>
      <c r="L83" s="71"/>
      <c r="M83" s="71"/>
      <c r="N83" s="71">
        <v>900000</v>
      </c>
      <c r="O83" s="71"/>
      <c r="P83" s="71"/>
      <c r="Q83" s="71">
        <v>300000</v>
      </c>
      <c r="R83" s="71"/>
      <c r="S83" s="71"/>
      <c r="T83" s="71">
        <v>300000</v>
      </c>
      <c r="U83" s="71"/>
      <c r="V83" s="71"/>
      <c r="W83" s="71">
        <f t="shared" si="12"/>
        <v>2500000</v>
      </c>
      <c r="X83" s="71"/>
      <c r="Y83" s="71"/>
      <c r="Z83" s="71">
        <f t="shared" si="13"/>
        <v>30000000</v>
      </c>
      <c r="AA83" s="71"/>
      <c r="AB83" s="71"/>
    </row>
    <row r="84" spans="2:28" s="21" customFormat="1" ht="24.95" customHeight="1" x14ac:dyDescent="0.25">
      <c r="B84" s="22">
        <v>10</v>
      </c>
      <c r="C84" s="50" t="s">
        <v>23</v>
      </c>
      <c r="D84" s="51"/>
      <c r="E84" s="64">
        <v>500000</v>
      </c>
      <c r="F84" s="65"/>
      <c r="G84" s="66"/>
      <c r="H84" s="71">
        <v>500000</v>
      </c>
      <c r="I84" s="71"/>
      <c r="J84" s="71"/>
      <c r="K84" s="71"/>
      <c r="L84" s="71"/>
      <c r="M84" s="71"/>
      <c r="N84" s="71">
        <v>900000</v>
      </c>
      <c r="O84" s="71"/>
      <c r="P84" s="71"/>
      <c r="Q84" s="71">
        <v>300000</v>
      </c>
      <c r="R84" s="71"/>
      <c r="S84" s="71"/>
      <c r="T84" s="71">
        <v>300000</v>
      </c>
      <c r="U84" s="71"/>
      <c r="V84" s="71"/>
      <c r="W84" s="71">
        <f t="shared" si="12"/>
        <v>2500000</v>
      </c>
      <c r="X84" s="71"/>
      <c r="Y84" s="71"/>
      <c r="Z84" s="71">
        <f t="shared" si="13"/>
        <v>30000000</v>
      </c>
      <c r="AA84" s="71"/>
      <c r="AB84" s="71"/>
    </row>
    <row r="85" spans="2:28" s="21" customFormat="1" ht="24.95" customHeight="1" x14ac:dyDescent="0.25">
      <c r="B85" s="22">
        <v>11</v>
      </c>
      <c r="C85" s="50" t="s">
        <v>24</v>
      </c>
      <c r="D85" s="51"/>
      <c r="E85" s="64">
        <v>500000</v>
      </c>
      <c r="F85" s="65"/>
      <c r="G85" s="66"/>
      <c r="H85" s="71">
        <v>500000</v>
      </c>
      <c r="I85" s="71"/>
      <c r="J85" s="71"/>
      <c r="K85" s="71"/>
      <c r="L85" s="71"/>
      <c r="M85" s="71"/>
      <c r="N85" s="71">
        <v>900000</v>
      </c>
      <c r="O85" s="71"/>
      <c r="P85" s="71"/>
      <c r="Q85" s="71">
        <v>300000</v>
      </c>
      <c r="R85" s="71"/>
      <c r="S85" s="71"/>
      <c r="T85" s="71">
        <v>300000</v>
      </c>
      <c r="U85" s="71"/>
      <c r="V85" s="71"/>
      <c r="W85" s="71">
        <f t="shared" si="12"/>
        <v>2500000</v>
      </c>
      <c r="X85" s="71"/>
      <c r="Y85" s="71"/>
      <c r="Z85" s="71">
        <f t="shared" si="13"/>
        <v>30000000</v>
      </c>
      <c r="AA85" s="71"/>
      <c r="AB85" s="71"/>
    </row>
    <row r="86" spans="2:28" s="21" customFormat="1" ht="24.95" customHeight="1" x14ac:dyDescent="0.25">
      <c r="B86" s="22">
        <v>12</v>
      </c>
      <c r="C86" s="50" t="s">
        <v>25</v>
      </c>
      <c r="D86" s="51"/>
      <c r="E86" s="64">
        <v>500000</v>
      </c>
      <c r="F86" s="65"/>
      <c r="G86" s="66"/>
      <c r="H86" s="71">
        <v>500000</v>
      </c>
      <c r="I86" s="71"/>
      <c r="J86" s="71"/>
      <c r="K86" s="71"/>
      <c r="L86" s="71"/>
      <c r="M86" s="71"/>
      <c r="N86" s="71">
        <v>900000</v>
      </c>
      <c r="O86" s="71"/>
      <c r="P86" s="71"/>
      <c r="Q86" s="71">
        <v>300000</v>
      </c>
      <c r="R86" s="71"/>
      <c r="S86" s="71"/>
      <c r="T86" s="71">
        <v>300000</v>
      </c>
      <c r="U86" s="71"/>
      <c r="V86" s="71"/>
      <c r="W86" s="71">
        <f t="shared" si="12"/>
        <v>2500000</v>
      </c>
      <c r="X86" s="71"/>
      <c r="Y86" s="71"/>
      <c r="Z86" s="71">
        <f t="shared" si="13"/>
        <v>30000000</v>
      </c>
      <c r="AA86" s="71"/>
      <c r="AB86" s="71"/>
    </row>
    <row r="87" spans="2:28" s="21" customFormat="1" ht="24.95" customHeight="1" x14ac:dyDescent="0.25">
      <c r="B87" s="22">
        <v>13</v>
      </c>
      <c r="C87" s="50" t="s">
        <v>104</v>
      </c>
      <c r="D87" s="51"/>
      <c r="E87" s="64">
        <v>500000</v>
      </c>
      <c r="F87" s="65"/>
      <c r="G87" s="66"/>
      <c r="H87" s="71">
        <v>500000</v>
      </c>
      <c r="I87" s="71"/>
      <c r="J87" s="71"/>
      <c r="K87" s="71"/>
      <c r="L87" s="71"/>
      <c r="M87" s="71"/>
      <c r="N87" s="71">
        <v>900000</v>
      </c>
      <c r="O87" s="71"/>
      <c r="P87" s="71"/>
      <c r="Q87" s="71">
        <v>300000</v>
      </c>
      <c r="R87" s="71"/>
      <c r="S87" s="71"/>
      <c r="T87" s="71">
        <v>300000</v>
      </c>
      <c r="U87" s="71"/>
      <c r="V87" s="71"/>
      <c r="W87" s="71">
        <f t="shared" si="12"/>
        <v>2500000</v>
      </c>
      <c r="X87" s="71"/>
      <c r="Y87" s="71"/>
      <c r="Z87" s="71">
        <f t="shared" si="13"/>
        <v>30000000</v>
      </c>
      <c r="AA87" s="71"/>
      <c r="AB87" s="71"/>
    </row>
    <row r="88" spans="2:28" s="21" customFormat="1" ht="24.95" customHeight="1" x14ac:dyDescent="0.25">
      <c r="B88" s="22">
        <v>14</v>
      </c>
      <c r="C88" s="50" t="s">
        <v>26</v>
      </c>
      <c r="D88" s="51"/>
      <c r="E88" s="64">
        <v>500000</v>
      </c>
      <c r="F88" s="65"/>
      <c r="G88" s="66"/>
      <c r="H88" s="71">
        <v>500000</v>
      </c>
      <c r="I88" s="71"/>
      <c r="J88" s="71"/>
      <c r="K88" s="71"/>
      <c r="L88" s="71"/>
      <c r="M88" s="71"/>
      <c r="N88" s="71">
        <v>900000</v>
      </c>
      <c r="O88" s="71"/>
      <c r="P88" s="71"/>
      <c r="Q88" s="71">
        <v>300000</v>
      </c>
      <c r="R88" s="71"/>
      <c r="S88" s="71"/>
      <c r="T88" s="71">
        <v>300000</v>
      </c>
      <c r="U88" s="71"/>
      <c r="V88" s="71"/>
      <c r="W88" s="71">
        <f t="shared" si="12"/>
        <v>2500000</v>
      </c>
      <c r="X88" s="71"/>
      <c r="Y88" s="71"/>
      <c r="Z88" s="71">
        <f t="shared" si="13"/>
        <v>30000000</v>
      </c>
      <c r="AA88" s="71"/>
      <c r="AB88" s="71"/>
    </row>
    <row r="89" spans="2:28" ht="24.95" customHeight="1" x14ac:dyDescent="0.25">
      <c r="B89" s="52" t="s">
        <v>28</v>
      </c>
      <c r="C89" s="53"/>
      <c r="D89" s="54"/>
      <c r="E89" s="41" t="s">
        <v>94</v>
      </c>
      <c r="F89" s="41"/>
      <c r="G89" s="41"/>
      <c r="H89" s="41" t="s">
        <v>95</v>
      </c>
      <c r="I89" s="41"/>
      <c r="J89" s="41"/>
      <c r="K89" s="41" t="s">
        <v>96</v>
      </c>
      <c r="L89" s="41"/>
      <c r="M89" s="41"/>
      <c r="N89" s="41" t="s">
        <v>97</v>
      </c>
      <c r="O89" s="41"/>
      <c r="P89" s="41"/>
      <c r="Q89" s="41" t="s">
        <v>98</v>
      </c>
      <c r="R89" s="41"/>
      <c r="S89" s="41"/>
      <c r="T89" s="41" t="s">
        <v>99</v>
      </c>
      <c r="U89" s="41"/>
      <c r="V89" s="41"/>
      <c r="W89" s="41" t="s">
        <v>79</v>
      </c>
      <c r="X89" s="41"/>
      <c r="Y89" s="41"/>
      <c r="Z89" s="43" t="s">
        <v>80</v>
      </c>
      <c r="AA89" s="43"/>
      <c r="AB89" s="43"/>
    </row>
    <row r="90" spans="2:28" ht="24.95" customHeight="1" x14ac:dyDescent="0.25">
      <c r="B90" s="55"/>
      <c r="C90" s="56"/>
      <c r="D90" s="57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3"/>
      <c r="AA90" s="43"/>
      <c r="AB90" s="43"/>
    </row>
    <row r="91" spans="2:28" ht="24.95" customHeight="1" x14ac:dyDescent="0.25">
      <c r="B91" s="58">
        <v>1</v>
      </c>
      <c r="C91" s="59"/>
      <c r="D91" s="60"/>
      <c r="E91" s="42">
        <v>2</v>
      </c>
      <c r="F91" s="42"/>
      <c r="G91" s="42"/>
      <c r="H91" s="42">
        <v>3</v>
      </c>
      <c r="I91" s="42"/>
      <c r="J91" s="42"/>
      <c r="K91" s="42">
        <v>4</v>
      </c>
      <c r="L91" s="42"/>
      <c r="M91" s="42"/>
      <c r="N91" s="42">
        <v>5</v>
      </c>
      <c r="O91" s="42"/>
      <c r="P91" s="42"/>
      <c r="Q91" s="42">
        <v>6</v>
      </c>
      <c r="R91" s="42"/>
      <c r="S91" s="42"/>
      <c r="T91" s="42">
        <v>7</v>
      </c>
      <c r="U91" s="42"/>
      <c r="V91" s="42"/>
      <c r="W91" s="42">
        <v>8</v>
      </c>
      <c r="X91" s="42"/>
      <c r="Y91" s="42"/>
      <c r="Z91" s="42">
        <v>9</v>
      </c>
      <c r="AA91" s="42"/>
      <c r="AB91" s="42"/>
    </row>
    <row r="92" spans="2:28" s="21" customFormat="1" ht="24.95" customHeight="1" x14ac:dyDescent="0.25">
      <c r="B92" s="23"/>
      <c r="C92" s="61" t="s">
        <v>102</v>
      </c>
      <c r="D92" s="62"/>
      <c r="E92" s="62"/>
      <c r="F92" s="62"/>
      <c r="G92" s="63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</row>
    <row r="93" spans="2:28" s="21" customFormat="1" ht="24.95" customHeight="1" x14ac:dyDescent="0.25">
      <c r="B93" s="22">
        <v>1</v>
      </c>
      <c r="C93" s="50" t="s">
        <v>0</v>
      </c>
      <c r="D93" s="51"/>
      <c r="E93" s="71">
        <v>500000</v>
      </c>
      <c r="F93" s="71"/>
      <c r="G93" s="71"/>
      <c r="H93" s="71">
        <v>500000</v>
      </c>
      <c r="I93" s="71"/>
      <c r="J93" s="71"/>
      <c r="K93" s="71"/>
      <c r="L93" s="71"/>
      <c r="M93" s="71"/>
      <c r="N93" s="71">
        <v>900000</v>
      </c>
      <c r="O93" s="71"/>
      <c r="P93" s="71"/>
      <c r="Q93" s="71">
        <v>300000</v>
      </c>
      <c r="R93" s="71"/>
      <c r="S93" s="71"/>
      <c r="T93" s="71">
        <v>300000</v>
      </c>
      <c r="U93" s="71"/>
      <c r="V93" s="71"/>
      <c r="W93" s="71">
        <f t="shared" ref="W93" si="14">SUM(E93:V93)</f>
        <v>2500000</v>
      </c>
      <c r="X93" s="71"/>
      <c r="Y93" s="71"/>
      <c r="Z93" s="71">
        <f>W93*12</f>
        <v>30000000</v>
      </c>
      <c r="AA93" s="71"/>
      <c r="AB93" s="71"/>
    </row>
    <row r="94" spans="2:28" s="21" customFormat="1" ht="24.95" customHeight="1" x14ac:dyDescent="0.25">
      <c r="B94" s="22">
        <v>2</v>
      </c>
      <c r="C94" s="50" t="s">
        <v>1</v>
      </c>
      <c r="D94" s="51"/>
      <c r="E94" s="64">
        <v>500000</v>
      </c>
      <c r="F94" s="65"/>
      <c r="G94" s="66"/>
      <c r="H94" s="71">
        <v>500000</v>
      </c>
      <c r="I94" s="71"/>
      <c r="J94" s="71"/>
      <c r="K94" s="71"/>
      <c r="L94" s="71"/>
      <c r="M94" s="71"/>
      <c r="N94" s="71">
        <v>900000</v>
      </c>
      <c r="O94" s="71"/>
      <c r="P94" s="71"/>
      <c r="Q94" s="71">
        <v>300000</v>
      </c>
      <c r="R94" s="71"/>
      <c r="S94" s="71"/>
      <c r="T94" s="71">
        <v>300000</v>
      </c>
      <c r="U94" s="71"/>
      <c r="V94" s="71"/>
      <c r="W94" s="71">
        <f t="shared" ref="W94:W106" si="15">SUM(E94:V94)</f>
        <v>2500000</v>
      </c>
      <c r="X94" s="71"/>
      <c r="Y94" s="71"/>
      <c r="Z94" s="71">
        <f t="shared" ref="Z94:Z106" si="16">W94*12</f>
        <v>30000000</v>
      </c>
      <c r="AA94" s="71"/>
      <c r="AB94" s="71"/>
    </row>
    <row r="95" spans="2:28" s="21" customFormat="1" ht="24.95" customHeight="1" x14ac:dyDescent="0.25">
      <c r="B95" s="22">
        <v>3</v>
      </c>
      <c r="C95" s="50" t="s">
        <v>2</v>
      </c>
      <c r="D95" s="51"/>
      <c r="E95" s="64">
        <v>500000</v>
      </c>
      <c r="F95" s="65"/>
      <c r="G95" s="66"/>
      <c r="H95" s="71">
        <v>500000</v>
      </c>
      <c r="I95" s="71"/>
      <c r="J95" s="71"/>
      <c r="K95" s="71"/>
      <c r="L95" s="71"/>
      <c r="M95" s="71"/>
      <c r="N95" s="71">
        <v>900000</v>
      </c>
      <c r="O95" s="71"/>
      <c r="P95" s="71"/>
      <c r="Q95" s="71">
        <v>300000</v>
      </c>
      <c r="R95" s="71"/>
      <c r="S95" s="71"/>
      <c r="T95" s="71">
        <v>300000</v>
      </c>
      <c r="U95" s="71"/>
      <c r="V95" s="71"/>
      <c r="W95" s="71">
        <f t="shared" si="15"/>
        <v>2500000</v>
      </c>
      <c r="X95" s="71"/>
      <c r="Y95" s="71"/>
      <c r="Z95" s="71">
        <f t="shared" si="16"/>
        <v>30000000</v>
      </c>
      <c r="AA95" s="71"/>
      <c r="AB95" s="71"/>
    </row>
    <row r="96" spans="2:28" s="21" customFormat="1" ht="24.95" customHeight="1" x14ac:dyDescent="0.25">
      <c r="B96" s="22">
        <v>4</v>
      </c>
      <c r="C96" s="50" t="s">
        <v>3</v>
      </c>
      <c r="D96" s="51"/>
      <c r="E96" s="64">
        <v>500000</v>
      </c>
      <c r="F96" s="65"/>
      <c r="G96" s="66"/>
      <c r="H96" s="71">
        <v>500000</v>
      </c>
      <c r="I96" s="71"/>
      <c r="J96" s="71"/>
      <c r="K96" s="71">
        <v>500000</v>
      </c>
      <c r="L96" s="71"/>
      <c r="M96" s="71"/>
      <c r="N96" s="71">
        <v>900000</v>
      </c>
      <c r="O96" s="71"/>
      <c r="P96" s="71"/>
      <c r="Q96" s="71">
        <v>300000</v>
      </c>
      <c r="R96" s="71"/>
      <c r="S96" s="71"/>
      <c r="T96" s="71">
        <v>300000</v>
      </c>
      <c r="U96" s="71"/>
      <c r="V96" s="71"/>
      <c r="W96" s="71">
        <f t="shared" si="15"/>
        <v>3000000</v>
      </c>
      <c r="X96" s="71"/>
      <c r="Y96" s="71"/>
      <c r="Z96" s="71">
        <f t="shared" si="16"/>
        <v>36000000</v>
      </c>
      <c r="AA96" s="71"/>
      <c r="AB96" s="71"/>
    </row>
    <row r="97" spans="2:28" s="21" customFormat="1" ht="24.95" customHeight="1" x14ac:dyDescent="0.25">
      <c r="B97" s="22">
        <v>5</v>
      </c>
      <c r="C97" s="50" t="s">
        <v>4</v>
      </c>
      <c r="D97" s="51"/>
      <c r="E97" s="64">
        <v>500000</v>
      </c>
      <c r="F97" s="65"/>
      <c r="G97" s="66"/>
      <c r="H97" s="71">
        <v>500000</v>
      </c>
      <c r="I97" s="71"/>
      <c r="J97" s="71"/>
      <c r="K97" s="71"/>
      <c r="L97" s="71"/>
      <c r="M97" s="71"/>
      <c r="N97" s="71">
        <v>900000</v>
      </c>
      <c r="O97" s="71"/>
      <c r="P97" s="71"/>
      <c r="Q97" s="71">
        <v>300000</v>
      </c>
      <c r="R97" s="71"/>
      <c r="S97" s="71"/>
      <c r="T97" s="71">
        <v>300000</v>
      </c>
      <c r="U97" s="71"/>
      <c r="V97" s="71"/>
      <c r="W97" s="71">
        <f t="shared" si="15"/>
        <v>2500000</v>
      </c>
      <c r="X97" s="71"/>
      <c r="Y97" s="71"/>
      <c r="Z97" s="71">
        <f t="shared" si="16"/>
        <v>30000000</v>
      </c>
      <c r="AA97" s="71"/>
      <c r="AB97" s="71"/>
    </row>
    <row r="98" spans="2:28" s="21" customFormat="1" ht="24.95" customHeight="1" x14ac:dyDescent="0.25">
      <c r="B98" s="22">
        <v>6</v>
      </c>
      <c r="C98" s="50" t="s">
        <v>5</v>
      </c>
      <c r="D98" s="51"/>
      <c r="E98" s="64">
        <v>500000</v>
      </c>
      <c r="F98" s="65"/>
      <c r="G98" s="66"/>
      <c r="H98" s="71">
        <v>500000</v>
      </c>
      <c r="I98" s="71"/>
      <c r="J98" s="71"/>
      <c r="K98" s="71"/>
      <c r="L98" s="71"/>
      <c r="M98" s="71"/>
      <c r="N98" s="71">
        <v>900000</v>
      </c>
      <c r="O98" s="71"/>
      <c r="P98" s="71"/>
      <c r="Q98" s="71">
        <v>300000</v>
      </c>
      <c r="R98" s="71"/>
      <c r="S98" s="71"/>
      <c r="T98" s="71">
        <v>300000</v>
      </c>
      <c r="U98" s="71"/>
      <c r="V98" s="71"/>
      <c r="W98" s="71">
        <f t="shared" si="15"/>
        <v>2500000</v>
      </c>
      <c r="X98" s="71"/>
      <c r="Y98" s="71"/>
      <c r="Z98" s="71">
        <f t="shared" si="16"/>
        <v>30000000</v>
      </c>
      <c r="AA98" s="71"/>
      <c r="AB98" s="71"/>
    </row>
    <row r="99" spans="2:28" s="21" customFormat="1" ht="24.95" customHeight="1" x14ac:dyDescent="0.25">
      <c r="B99" s="22">
        <v>7</v>
      </c>
      <c r="C99" s="50" t="s">
        <v>6</v>
      </c>
      <c r="D99" s="51"/>
      <c r="E99" s="64">
        <v>500000</v>
      </c>
      <c r="F99" s="65"/>
      <c r="G99" s="66"/>
      <c r="H99" s="71">
        <v>500000</v>
      </c>
      <c r="I99" s="71"/>
      <c r="J99" s="71"/>
      <c r="K99" s="71">
        <v>2000000</v>
      </c>
      <c r="L99" s="71"/>
      <c r="M99" s="71"/>
      <c r="N99" s="71">
        <v>900000</v>
      </c>
      <c r="O99" s="71"/>
      <c r="P99" s="71"/>
      <c r="Q99" s="71">
        <v>300000</v>
      </c>
      <c r="R99" s="71"/>
      <c r="S99" s="71"/>
      <c r="T99" s="71">
        <v>300000</v>
      </c>
      <c r="U99" s="71"/>
      <c r="V99" s="71"/>
      <c r="W99" s="71">
        <f t="shared" si="15"/>
        <v>4500000</v>
      </c>
      <c r="X99" s="71"/>
      <c r="Y99" s="71"/>
      <c r="Z99" s="71">
        <f t="shared" si="16"/>
        <v>54000000</v>
      </c>
      <c r="AA99" s="71"/>
      <c r="AB99" s="71"/>
    </row>
    <row r="100" spans="2:28" s="21" customFormat="1" ht="24.95" customHeight="1" x14ac:dyDescent="0.25">
      <c r="B100" s="22">
        <v>8</v>
      </c>
      <c r="C100" s="50" t="s">
        <v>7</v>
      </c>
      <c r="D100" s="51"/>
      <c r="E100" s="64">
        <v>500000</v>
      </c>
      <c r="F100" s="65"/>
      <c r="G100" s="66"/>
      <c r="H100" s="71">
        <v>500000</v>
      </c>
      <c r="I100" s="71"/>
      <c r="J100" s="71"/>
      <c r="K100" s="71"/>
      <c r="L100" s="71"/>
      <c r="M100" s="71"/>
      <c r="N100" s="71">
        <v>900000</v>
      </c>
      <c r="O100" s="71"/>
      <c r="P100" s="71"/>
      <c r="Q100" s="71">
        <v>300000</v>
      </c>
      <c r="R100" s="71"/>
      <c r="S100" s="71"/>
      <c r="T100" s="71">
        <v>300000</v>
      </c>
      <c r="U100" s="71"/>
      <c r="V100" s="71"/>
      <c r="W100" s="71">
        <f t="shared" si="15"/>
        <v>2500000</v>
      </c>
      <c r="X100" s="71"/>
      <c r="Y100" s="71"/>
      <c r="Z100" s="71">
        <f t="shared" si="16"/>
        <v>30000000</v>
      </c>
      <c r="AA100" s="71"/>
      <c r="AB100" s="71"/>
    </row>
    <row r="101" spans="2:28" s="21" customFormat="1" ht="24.95" customHeight="1" x14ac:dyDescent="0.25">
      <c r="B101" s="22">
        <v>9</v>
      </c>
      <c r="C101" s="50" t="s">
        <v>8</v>
      </c>
      <c r="D101" s="51"/>
      <c r="E101" s="64">
        <v>500000</v>
      </c>
      <c r="F101" s="65"/>
      <c r="G101" s="66"/>
      <c r="H101" s="71">
        <v>500000</v>
      </c>
      <c r="I101" s="71"/>
      <c r="J101" s="71"/>
      <c r="K101" s="71"/>
      <c r="L101" s="71"/>
      <c r="M101" s="71"/>
      <c r="N101" s="71">
        <v>900000</v>
      </c>
      <c r="O101" s="71"/>
      <c r="P101" s="71"/>
      <c r="Q101" s="71">
        <v>300000</v>
      </c>
      <c r="R101" s="71"/>
      <c r="S101" s="71"/>
      <c r="T101" s="71">
        <v>300000</v>
      </c>
      <c r="U101" s="71"/>
      <c r="V101" s="71"/>
      <c r="W101" s="71">
        <f t="shared" si="15"/>
        <v>2500000</v>
      </c>
      <c r="X101" s="71"/>
      <c r="Y101" s="71"/>
      <c r="Z101" s="71">
        <f t="shared" si="16"/>
        <v>30000000</v>
      </c>
      <c r="AA101" s="71"/>
      <c r="AB101" s="71"/>
    </row>
    <row r="102" spans="2:28" s="21" customFormat="1" ht="24.95" customHeight="1" x14ac:dyDescent="0.25">
      <c r="B102" s="22">
        <v>10</v>
      </c>
      <c r="C102" s="50" t="s">
        <v>9</v>
      </c>
      <c r="D102" s="51"/>
      <c r="E102" s="64">
        <v>500000</v>
      </c>
      <c r="F102" s="65"/>
      <c r="G102" s="66"/>
      <c r="H102" s="71">
        <v>500000</v>
      </c>
      <c r="I102" s="71"/>
      <c r="J102" s="71"/>
      <c r="K102" s="71"/>
      <c r="L102" s="71"/>
      <c r="M102" s="71"/>
      <c r="N102" s="71">
        <v>900000</v>
      </c>
      <c r="O102" s="71"/>
      <c r="P102" s="71"/>
      <c r="Q102" s="71">
        <v>300000</v>
      </c>
      <c r="R102" s="71"/>
      <c r="S102" s="71"/>
      <c r="T102" s="71">
        <v>300000</v>
      </c>
      <c r="U102" s="71"/>
      <c r="V102" s="71"/>
      <c r="W102" s="71">
        <f t="shared" si="15"/>
        <v>2500000</v>
      </c>
      <c r="X102" s="71"/>
      <c r="Y102" s="71"/>
      <c r="Z102" s="71">
        <f t="shared" si="16"/>
        <v>30000000</v>
      </c>
      <c r="AA102" s="71"/>
      <c r="AB102" s="71"/>
    </row>
    <row r="103" spans="2:28" s="21" customFormat="1" ht="24.95" customHeight="1" x14ac:dyDescent="0.25">
      <c r="B103" s="22">
        <v>11</v>
      </c>
      <c r="C103" s="50" t="s">
        <v>10</v>
      </c>
      <c r="D103" s="51"/>
      <c r="E103" s="64">
        <v>500000</v>
      </c>
      <c r="F103" s="65"/>
      <c r="G103" s="66"/>
      <c r="H103" s="71">
        <v>500000</v>
      </c>
      <c r="I103" s="71"/>
      <c r="J103" s="71"/>
      <c r="K103" s="71"/>
      <c r="L103" s="71"/>
      <c r="M103" s="71"/>
      <c r="N103" s="71">
        <v>900000</v>
      </c>
      <c r="O103" s="71"/>
      <c r="P103" s="71"/>
      <c r="Q103" s="71">
        <v>300000</v>
      </c>
      <c r="R103" s="71"/>
      <c r="S103" s="71"/>
      <c r="T103" s="71">
        <v>300000</v>
      </c>
      <c r="U103" s="71"/>
      <c r="V103" s="71"/>
      <c r="W103" s="71">
        <f t="shared" si="15"/>
        <v>2500000</v>
      </c>
      <c r="X103" s="71"/>
      <c r="Y103" s="71"/>
      <c r="Z103" s="71">
        <f t="shared" si="16"/>
        <v>30000000</v>
      </c>
      <c r="AA103" s="71"/>
      <c r="AB103" s="71"/>
    </row>
    <row r="104" spans="2:28" s="21" customFormat="1" ht="24.95" customHeight="1" x14ac:dyDescent="0.25">
      <c r="B104" s="22">
        <v>12</v>
      </c>
      <c r="C104" s="50" t="s">
        <v>11</v>
      </c>
      <c r="D104" s="51"/>
      <c r="E104" s="64">
        <v>500000</v>
      </c>
      <c r="F104" s="65"/>
      <c r="G104" s="66"/>
      <c r="H104" s="71">
        <v>500000</v>
      </c>
      <c r="I104" s="71"/>
      <c r="J104" s="71"/>
      <c r="K104" s="71"/>
      <c r="L104" s="71"/>
      <c r="M104" s="71"/>
      <c r="N104" s="71">
        <v>900000</v>
      </c>
      <c r="O104" s="71"/>
      <c r="P104" s="71"/>
      <c r="Q104" s="71">
        <v>300000</v>
      </c>
      <c r="R104" s="71"/>
      <c r="S104" s="71"/>
      <c r="T104" s="71">
        <v>300000</v>
      </c>
      <c r="U104" s="71"/>
      <c r="V104" s="71"/>
      <c r="W104" s="71">
        <f t="shared" si="15"/>
        <v>2500000</v>
      </c>
      <c r="X104" s="71"/>
      <c r="Y104" s="71"/>
      <c r="Z104" s="71">
        <f t="shared" si="16"/>
        <v>30000000</v>
      </c>
      <c r="AA104" s="71"/>
      <c r="AB104" s="71"/>
    </row>
    <row r="105" spans="2:28" s="21" customFormat="1" ht="24.95" customHeight="1" x14ac:dyDescent="0.25">
      <c r="B105" s="22">
        <v>13</v>
      </c>
      <c r="C105" s="50" t="s">
        <v>12</v>
      </c>
      <c r="D105" s="51"/>
      <c r="E105" s="64">
        <v>500000</v>
      </c>
      <c r="F105" s="65"/>
      <c r="G105" s="66"/>
      <c r="H105" s="71">
        <v>500000</v>
      </c>
      <c r="I105" s="71"/>
      <c r="J105" s="71"/>
      <c r="K105" s="71"/>
      <c r="L105" s="71"/>
      <c r="M105" s="71"/>
      <c r="N105" s="71">
        <v>900000</v>
      </c>
      <c r="O105" s="71"/>
      <c r="P105" s="71"/>
      <c r="Q105" s="71">
        <v>300000</v>
      </c>
      <c r="R105" s="71"/>
      <c r="S105" s="71"/>
      <c r="T105" s="71">
        <v>300000</v>
      </c>
      <c r="U105" s="71"/>
      <c r="V105" s="71"/>
      <c r="W105" s="71">
        <f t="shared" si="15"/>
        <v>2500000</v>
      </c>
      <c r="X105" s="71"/>
      <c r="Y105" s="71"/>
      <c r="Z105" s="71">
        <f t="shared" si="16"/>
        <v>30000000</v>
      </c>
      <c r="AA105" s="71"/>
      <c r="AB105" s="71"/>
    </row>
    <row r="106" spans="2:28" s="21" customFormat="1" ht="24.95" customHeight="1" x14ac:dyDescent="0.25">
      <c r="B106" s="22">
        <v>14</v>
      </c>
      <c r="C106" s="50" t="s">
        <v>13</v>
      </c>
      <c r="D106" s="51"/>
      <c r="E106" s="64">
        <v>500000</v>
      </c>
      <c r="F106" s="65"/>
      <c r="G106" s="66"/>
      <c r="H106" s="71">
        <v>500000</v>
      </c>
      <c r="I106" s="71"/>
      <c r="J106" s="71"/>
      <c r="K106" s="71">
        <v>500000</v>
      </c>
      <c r="L106" s="71"/>
      <c r="M106" s="71"/>
      <c r="N106" s="71">
        <v>900000</v>
      </c>
      <c r="O106" s="71"/>
      <c r="P106" s="71"/>
      <c r="Q106" s="71">
        <v>300000</v>
      </c>
      <c r="R106" s="71"/>
      <c r="S106" s="71"/>
      <c r="T106" s="71">
        <v>300000</v>
      </c>
      <c r="U106" s="71"/>
      <c r="V106" s="71"/>
      <c r="W106" s="71">
        <f t="shared" si="15"/>
        <v>3000000</v>
      </c>
      <c r="X106" s="71"/>
      <c r="Y106" s="71"/>
      <c r="Z106" s="71">
        <f t="shared" si="16"/>
        <v>36000000</v>
      </c>
      <c r="AA106" s="71"/>
      <c r="AB106" s="71"/>
    </row>
    <row r="107" spans="2:28" s="21" customFormat="1" ht="24.95" customHeight="1" x14ac:dyDescent="0.25">
      <c r="B107" s="67" t="s">
        <v>81</v>
      </c>
      <c r="C107" s="68"/>
      <c r="D107" s="69"/>
      <c r="E107" s="77">
        <f>SUM(E18:G30,E32:G41,E43:G53,E58:G73,E75:G88,E93:G106)</f>
        <v>39000000</v>
      </c>
      <c r="F107" s="77"/>
      <c r="G107" s="77"/>
      <c r="H107" s="77">
        <f>SUM(H18:J30,H32:J41,H43:J53,H58:J73,H75:J88,H93:J106)</f>
        <v>39000000</v>
      </c>
      <c r="I107" s="77"/>
      <c r="J107" s="77"/>
      <c r="K107" s="77">
        <f>SUM(K18:M30,K32:M41,K43:M53,K58:M73,K75:M88,K93:M106)</f>
        <v>9000000</v>
      </c>
      <c r="L107" s="77"/>
      <c r="M107" s="77"/>
      <c r="N107" s="77">
        <f>SUM(N18:P30,N32:P41,N43:P53,N58:P73,N75:P88,N93:P106)</f>
        <v>70200000</v>
      </c>
      <c r="O107" s="77"/>
      <c r="P107" s="77"/>
      <c r="Q107" s="77">
        <f>SUM(Q18:S30,Q32:S41,Q43:S53,Q58:S73,Q75:S88,Q93:S106)</f>
        <v>23400000</v>
      </c>
      <c r="R107" s="77"/>
      <c r="S107" s="77"/>
      <c r="T107" s="77">
        <f>SUM(T18:V30,T32:V41,T43:V53,T58:V73,T75:V88,T93:V106)</f>
        <v>23400000</v>
      </c>
      <c r="U107" s="77"/>
      <c r="V107" s="77"/>
      <c r="W107" s="77">
        <f>SUM(W18:Y30,W32:Y41,W43:Y53,W58:Y73,W75:Y88,W93:Y106)</f>
        <v>204000000</v>
      </c>
      <c r="X107" s="77"/>
      <c r="Y107" s="77"/>
      <c r="Z107" s="77">
        <f>SUM(Z18:AB30,Z32:AB41,Z43:AB53,Z58:AB73,Z75:AB88,Z93:AB106)</f>
        <v>2448000000</v>
      </c>
      <c r="AA107" s="77"/>
      <c r="AB107" s="77"/>
    </row>
    <row r="110" spans="2:28" ht="24" x14ac:dyDescent="0.35">
      <c r="T110" s="76" t="s">
        <v>85</v>
      </c>
      <c r="U110" s="76"/>
      <c r="V110" s="76"/>
      <c r="W110" s="76"/>
      <c r="X110" s="76"/>
      <c r="Y110" s="76"/>
      <c r="Z110" s="76"/>
      <c r="AA110" s="76"/>
      <c r="AB110" s="76"/>
    </row>
    <row r="111" spans="2:28" ht="24" x14ac:dyDescent="0.35">
      <c r="T111" s="34"/>
      <c r="U111" s="34"/>
      <c r="V111" s="34"/>
      <c r="W111" s="34"/>
      <c r="X111" s="34"/>
      <c r="Y111" s="31"/>
      <c r="Z111" s="31"/>
      <c r="AA111" s="31"/>
      <c r="AB111" s="31"/>
    </row>
    <row r="112" spans="2:28" ht="24" x14ac:dyDescent="0.35">
      <c r="T112" s="34"/>
      <c r="U112" s="34"/>
      <c r="V112" s="34"/>
      <c r="W112" s="34"/>
      <c r="X112" s="34" t="s">
        <v>108</v>
      </c>
      <c r="Y112" s="31"/>
      <c r="Z112" s="31"/>
      <c r="AA112" s="31"/>
      <c r="AB112" s="31"/>
    </row>
    <row r="113" spans="20:28" ht="24" x14ac:dyDescent="0.35">
      <c r="T113" s="34"/>
      <c r="U113" s="34"/>
      <c r="V113" s="34"/>
      <c r="W113" s="34"/>
      <c r="X113" s="34"/>
      <c r="Y113" s="31"/>
      <c r="Z113" s="31"/>
      <c r="AA113" s="31"/>
      <c r="AB113" s="31"/>
    </row>
    <row r="114" spans="20:28" ht="24" x14ac:dyDescent="0.35">
      <c r="T114" s="76" t="s">
        <v>92</v>
      </c>
      <c r="U114" s="76"/>
      <c r="V114" s="76"/>
      <c r="W114" s="76"/>
      <c r="X114" s="76"/>
      <c r="Y114" s="76"/>
      <c r="Z114" s="76"/>
      <c r="AA114" s="76"/>
      <c r="AB114" s="76"/>
    </row>
  </sheetData>
  <mergeCells count="816">
    <mergeCell ref="Z91:AB91"/>
    <mergeCell ref="C17:G17"/>
    <mergeCell ref="Z56:AB56"/>
    <mergeCell ref="W85:Y85"/>
    <mergeCell ref="Z85:AB85"/>
    <mergeCell ref="E86:G86"/>
    <mergeCell ref="H86:J86"/>
    <mergeCell ref="K86:M86"/>
    <mergeCell ref="N86:P86"/>
    <mergeCell ref="Q86:S86"/>
    <mergeCell ref="T86:V86"/>
    <mergeCell ref="W86:Y86"/>
    <mergeCell ref="W89:Y90"/>
    <mergeCell ref="Z89:AB90"/>
    <mergeCell ref="B91:D91"/>
    <mergeCell ref="E91:G91"/>
    <mergeCell ref="H91:J91"/>
    <mergeCell ref="K91:M91"/>
    <mergeCell ref="N91:P91"/>
    <mergeCell ref="Q91:S91"/>
    <mergeCell ref="T91:V91"/>
    <mergeCell ref="W91:Y91"/>
    <mergeCell ref="E89:G90"/>
    <mergeCell ref="H89:J90"/>
    <mergeCell ref="K89:M90"/>
    <mergeCell ref="N89:P90"/>
    <mergeCell ref="Q89:S90"/>
    <mergeCell ref="T89:V90"/>
    <mergeCell ref="Z86:AB86"/>
    <mergeCell ref="E85:G85"/>
    <mergeCell ref="H85:J85"/>
    <mergeCell ref="K85:M85"/>
    <mergeCell ref="N85:P85"/>
    <mergeCell ref="W87:Y87"/>
    <mergeCell ref="Z87:AB87"/>
    <mergeCell ref="E88:G88"/>
    <mergeCell ref="H88:J88"/>
    <mergeCell ref="K88:M88"/>
    <mergeCell ref="N88:P88"/>
    <mergeCell ref="Q88:S88"/>
    <mergeCell ref="T88:V88"/>
    <mergeCell ref="W88:Y88"/>
    <mergeCell ref="Z88:AB88"/>
    <mergeCell ref="E87:G87"/>
    <mergeCell ref="H87:J87"/>
    <mergeCell ref="K87:M87"/>
    <mergeCell ref="N87:P87"/>
    <mergeCell ref="Q87:S87"/>
    <mergeCell ref="W54:Y55"/>
    <mergeCell ref="Z54:AB55"/>
    <mergeCell ref="B56:D56"/>
    <mergeCell ref="E56:G56"/>
    <mergeCell ref="H56:J56"/>
    <mergeCell ref="K56:M56"/>
    <mergeCell ref="N56:P56"/>
    <mergeCell ref="Q56:S56"/>
    <mergeCell ref="T56:V56"/>
    <mergeCell ref="W56:Y56"/>
    <mergeCell ref="E54:G55"/>
    <mergeCell ref="H54:J55"/>
    <mergeCell ref="K54:M55"/>
    <mergeCell ref="N54:P55"/>
    <mergeCell ref="Q54:S55"/>
    <mergeCell ref="T54:V55"/>
    <mergeCell ref="Z50:AB50"/>
    <mergeCell ref="E51:G51"/>
    <mergeCell ref="H51:J51"/>
    <mergeCell ref="K51:M51"/>
    <mergeCell ref="N51:P51"/>
    <mergeCell ref="Q51:S51"/>
    <mergeCell ref="T51:V51"/>
    <mergeCell ref="W51:Y51"/>
    <mergeCell ref="Z51:AB51"/>
    <mergeCell ref="E50:G50"/>
    <mergeCell ref="H50:J50"/>
    <mergeCell ref="K50:M50"/>
    <mergeCell ref="N50:P50"/>
    <mergeCell ref="Q50:S50"/>
    <mergeCell ref="T50:V50"/>
    <mergeCell ref="E31:AB31"/>
    <mergeCell ref="T110:AB110"/>
    <mergeCell ref="T114:AB114"/>
    <mergeCell ref="W106:Y106"/>
    <mergeCell ref="Z106:AB106"/>
    <mergeCell ref="E107:G107"/>
    <mergeCell ref="H107:J107"/>
    <mergeCell ref="K107:M107"/>
    <mergeCell ref="N107:P107"/>
    <mergeCell ref="Q107:S107"/>
    <mergeCell ref="T107:V107"/>
    <mergeCell ref="W107:Y107"/>
    <mergeCell ref="Z107:AB107"/>
    <mergeCell ref="E106:G106"/>
    <mergeCell ref="H106:J106"/>
    <mergeCell ref="K106:M106"/>
    <mergeCell ref="N106:P106"/>
    <mergeCell ref="Q106:S106"/>
    <mergeCell ref="T106:V106"/>
    <mergeCell ref="W104:Y104"/>
    <mergeCell ref="Z104:AB104"/>
    <mergeCell ref="E105:G105"/>
    <mergeCell ref="H105:J105"/>
    <mergeCell ref="W50:Y50"/>
    <mergeCell ref="K105:M105"/>
    <mergeCell ref="N105:P105"/>
    <mergeCell ref="Q105:S105"/>
    <mergeCell ref="T105:V105"/>
    <mergeCell ref="W105:Y105"/>
    <mergeCell ref="Z105:AB105"/>
    <mergeCell ref="E104:G104"/>
    <mergeCell ref="H104:J104"/>
    <mergeCell ref="K104:M104"/>
    <mergeCell ref="N104:P104"/>
    <mergeCell ref="Q104:S104"/>
    <mergeCell ref="T104:V104"/>
    <mergeCell ref="W102:Y102"/>
    <mergeCell ref="Z102:AB102"/>
    <mergeCell ref="E103:G103"/>
    <mergeCell ref="H103:J103"/>
    <mergeCell ref="K103:M103"/>
    <mergeCell ref="N103:P103"/>
    <mergeCell ref="Q103:S103"/>
    <mergeCell ref="T103:V103"/>
    <mergeCell ref="W103:Y103"/>
    <mergeCell ref="Z103:AB103"/>
    <mergeCell ref="E102:G102"/>
    <mergeCell ref="H102:J102"/>
    <mergeCell ref="K102:M102"/>
    <mergeCell ref="N102:P102"/>
    <mergeCell ref="Q102:S102"/>
    <mergeCell ref="T102:V102"/>
    <mergeCell ref="W100:Y100"/>
    <mergeCell ref="Z100:AB100"/>
    <mergeCell ref="E101:G101"/>
    <mergeCell ref="H101:J101"/>
    <mergeCell ref="K101:M101"/>
    <mergeCell ref="N101:P101"/>
    <mergeCell ref="Q101:S101"/>
    <mergeCell ref="T101:V101"/>
    <mergeCell ref="W101:Y101"/>
    <mergeCell ref="Z101:AB101"/>
    <mergeCell ref="E100:G100"/>
    <mergeCell ref="H100:J100"/>
    <mergeCell ref="K100:M100"/>
    <mergeCell ref="N100:P100"/>
    <mergeCell ref="Q100:S100"/>
    <mergeCell ref="T100:V100"/>
    <mergeCell ref="W98:Y98"/>
    <mergeCell ref="Z98:AB98"/>
    <mergeCell ref="E99:G99"/>
    <mergeCell ref="H99:J99"/>
    <mergeCell ref="K99:M99"/>
    <mergeCell ref="N99:P99"/>
    <mergeCell ref="Q99:S99"/>
    <mergeCell ref="T99:V99"/>
    <mergeCell ref="W99:Y99"/>
    <mergeCell ref="Z99:AB99"/>
    <mergeCell ref="E98:G98"/>
    <mergeCell ref="H98:J98"/>
    <mergeCell ref="K98:M98"/>
    <mergeCell ref="N98:P98"/>
    <mergeCell ref="Q98:S98"/>
    <mergeCell ref="T98:V98"/>
    <mergeCell ref="W96:Y96"/>
    <mergeCell ref="Z96:AB96"/>
    <mergeCell ref="E97:G97"/>
    <mergeCell ref="H97:J97"/>
    <mergeCell ref="K97:M97"/>
    <mergeCell ref="N97:P97"/>
    <mergeCell ref="Q97:S97"/>
    <mergeCell ref="T97:V97"/>
    <mergeCell ref="W97:Y97"/>
    <mergeCell ref="Z97:AB97"/>
    <mergeCell ref="E96:G96"/>
    <mergeCell ref="H96:J96"/>
    <mergeCell ref="K96:M96"/>
    <mergeCell ref="N96:P96"/>
    <mergeCell ref="Q96:S96"/>
    <mergeCell ref="T96:V96"/>
    <mergeCell ref="W94:Y94"/>
    <mergeCell ref="Z94:AB94"/>
    <mergeCell ref="E95:G95"/>
    <mergeCell ref="H95:J95"/>
    <mergeCell ref="K95:M95"/>
    <mergeCell ref="N95:P95"/>
    <mergeCell ref="Q95:S95"/>
    <mergeCell ref="T95:V95"/>
    <mergeCell ref="W95:Y95"/>
    <mergeCell ref="Z95:AB95"/>
    <mergeCell ref="E94:G94"/>
    <mergeCell ref="H94:J94"/>
    <mergeCell ref="K94:M94"/>
    <mergeCell ref="N94:P94"/>
    <mergeCell ref="Q94:S94"/>
    <mergeCell ref="T94:V94"/>
    <mergeCell ref="W92:Y92"/>
    <mergeCell ref="Z92:AB92"/>
    <mergeCell ref="E93:G93"/>
    <mergeCell ref="H93:J93"/>
    <mergeCell ref="K93:M93"/>
    <mergeCell ref="N93:P93"/>
    <mergeCell ref="Q93:S93"/>
    <mergeCell ref="T93:V93"/>
    <mergeCell ref="W93:Y93"/>
    <mergeCell ref="Z93:AB93"/>
    <mergeCell ref="H92:J92"/>
    <mergeCell ref="K92:M92"/>
    <mergeCell ref="N92:P92"/>
    <mergeCell ref="Q92:S92"/>
    <mergeCell ref="T92:V92"/>
    <mergeCell ref="C92:G92"/>
    <mergeCell ref="T87:V87"/>
    <mergeCell ref="Q85:S85"/>
    <mergeCell ref="T85:V85"/>
    <mergeCell ref="W83:Y83"/>
    <mergeCell ref="Z83:AB83"/>
    <mergeCell ref="E84:G84"/>
    <mergeCell ref="H84:J84"/>
    <mergeCell ref="K84:M84"/>
    <mergeCell ref="N84:P84"/>
    <mergeCell ref="Q84:S84"/>
    <mergeCell ref="T84:V84"/>
    <mergeCell ref="W84:Y84"/>
    <mergeCell ref="Z84:AB84"/>
    <mergeCell ref="E83:G83"/>
    <mergeCell ref="H83:J83"/>
    <mergeCell ref="K83:M83"/>
    <mergeCell ref="N83:P83"/>
    <mergeCell ref="Q83:S83"/>
    <mergeCell ref="T83:V83"/>
    <mergeCell ref="W81:Y81"/>
    <mergeCell ref="Z81:AB81"/>
    <mergeCell ref="E82:G82"/>
    <mergeCell ref="H82:J82"/>
    <mergeCell ref="K82:M82"/>
    <mergeCell ref="N82:P82"/>
    <mergeCell ref="Q82:S82"/>
    <mergeCell ref="T82:V82"/>
    <mergeCell ref="W82:Y82"/>
    <mergeCell ref="Z82:AB82"/>
    <mergeCell ref="E81:G81"/>
    <mergeCell ref="H81:J81"/>
    <mergeCell ref="K81:M81"/>
    <mergeCell ref="N81:P81"/>
    <mergeCell ref="Q81:S81"/>
    <mergeCell ref="T81:V81"/>
    <mergeCell ref="W79:Y79"/>
    <mergeCell ref="Z79:AB79"/>
    <mergeCell ref="E80:G80"/>
    <mergeCell ref="H80:J80"/>
    <mergeCell ref="K80:M80"/>
    <mergeCell ref="N80:P80"/>
    <mergeCell ref="Q80:S80"/>
    <mergeCell ref="T80:V80"/>
    <mergeCell ref="W80:Y80"/>
    <mergeCell ref="Z80:AB80"/>
    <mergeCell ref="E79:G79"/>
    <mergeCell ref="H79:J79"/>
    <mergeCell ref="K79:M79"/>
    <mergeCell ref="N79:P79"/>
    <mergeCell ref="Q79:S79"/>
    <mergeCell ref="T79:V79"/>
    <mergeCell ref="W77:Y77"/>
    <mergeCell ref="Z77:AB77"/>
    <mergeCell ref="E78:G78"/>
    <mergeCell ref="H78:J78"/>
    <mergeCell ref="K78:M78"/>
    <mergeCell ref="N78:P78"/>
    <mergeCell ref="Q78:S78"/>
    <mergeCell ref="T78:V78"/>
    <mergeCell ref="W78:Y78"/>
    <mergeCell ref="Z78:AB78"/>
    <mergeCell ref="E77:G77"/>
    <mergeCell ref="H77:J77"/>
    <mergeCell ref="K77:M77"/>
    <mergeCell ref="N77:P77"/>
    <mergeCell ref="Q77:S77"/>
    <mergeCell ref="T77:V77"/>
    <mergeCell ref="H76:J76"/>
    <mergeCell ref="K76:M76"/>
    <mergeCell ref="N76:P76"/>
    <mergeCell ref="Q76:S76"/>
    <mergeCell ref="T76:V76"/>
    <mergeCell ref="W76:Y76"/>
    <mergeCell ref="Z76:AB76"/>
    <mergeCell ref="E75:G75"/>
    <mergeCell ref="H75:J75"/>
    <mergeCell ref="K75:M75"/>
    <mergeCell ref="N75:P75"/>
    <mergeCell ref="Q75:S75"/>
    <mergeCell ref="T75:V75"/>
    <mergeCell ref="H74:J74"/>
    <mergeCell ref="K74:M74"/>
    <mergeCell ref="N74:P74"/>
    <mergeCell ref="Q74:S74"/>
    <mergeCell ref="T74:V74"/>
    <mergeCell ref="W74:Y74"/>
    <mergeCell ref="Z74:AB74"/>
    <mergeCell ref="W75:Y75"/>
    <mergeCell ref="Z75:AB75"/>
    <mergeCell ref="H73:J73"/>
    <mergeCell ref="K73:M73"/>
    <mergeCell ref="N73:P73"/>
    <mergeCell ref="Q73:S73"/>
    <mergeCell ref="T73:V73"/>
    <mergeCell ref="W71:Y71"/>
    <mergeCell ref="Z71:AB71"/>
    <mergeCell ref="E72:G72"/>
    <mergeCell ref="H72:J72"/>
    <mergeCell ref="K72:M72"/>
    <mergeCell ref="N72:P72"/>
    <mergeCell ref="Q72:S72"/>
    <mergeCell ref="T72:V72"/>
    <mergeCell ref="W72:Y72"/>
    <mergeCell ref="Z72:AB72"/>
    <mergeCell ref="E71:G71"/>
    <mergeCell ref="H71:J71"/>
    <mergeCell ref="K71:M71"/>
    <mergeCell ref="N71:P71"/>
    <mergeCell ref="Q71:S71"/>
    <mergeCell ref="T71:V71"/>
    <mergeCell ref="W73:Y73"/>
    <mergeCell ref="Z73:AB73"/>
    <mergeCell ref="W69:Y69"/>
    <mergeCell ref="Z69:AB69"/>
    <mergeCell ref="E70:G70"/>
    <mergeCell ref="H70:J70"/>
    <mergeCell ref="K70:M70"/>
    <mergeCell ref="N70:P70"/>
    <mergeCell ref="Q70:S70"/>
    <mergeCell ref="T70:V70"/>
    <mergeCell ref="W70:Y70"/>
    <mergeCell ref="Z70:AB70"/>
    <mergeCell ref="E69:G69"/>
    <mergeCell ref="H69:J69"/>
    <mergeCell ref="K69:M69"/>
    <mergeCell ref="N69:P69"/>
    <mergeCell ref="Q69:S69"/>
    <mergeCell ref="T69:V69"/>
    <mergeCell ref="W67:Y67"/>
    <mergeCell ref="Z67:AB67"/>
    <mergeCell ref="E68:G68"/>
    <mergeCell ref="H68:J68"/>
    <mergeCell ref="K68:M68"/>
    <mergeCell ref="N68:P68"/>
    <mergeCell ref="Q68:S68"/>
    <mergeCell ref="T68:V68"/>
    <mergeCell ref="W68:Y68"/>
    <mergeCell ref="Z68:AB68"/>
    <mergeCell ref="E67:G67"/>
    <mergeCell ref="H67:J67"/>
    <mergeCell ref="K67:M67"/>
    <mergeCell ref="N67:P67"/>
    <mergeCell ref="Q67:S67"/>
    <mergeCell ref="T67:V67"/>
    <mergeCell ref="W65:Y65"/>
    <mergeCell ref="Z65:AB65"/>
    <mergeCell ref="E66:G66"/>
    <mergeCell ref="H66:J66"/>
    <mergeCell ref="K66:M66"/>
    <mergeCell ref="N66:P66"/>
    <mergeCell ref="Q66:S66"/>
    <mergeCell ref="T66:V66"/>
    <mergeCell ref="W66:Y66"/>
    <mergeCell ref="Z66:AB66"/>
    <mergeCell ref="E65:G65"/>
    <mergeCell ref="H65:J65"/>
    <mergeCell ref="K65:M65"/>
    <mergeCell ref="N65:P65"/>
    <mergeCell ref="Q65:S65"/>
    <mergeCell ref="T65:V65"/>
    <mergeCell ref="W63:Y63"/>
    <mergeCell ref="Z63:AB63"/>
    <mergeCell ref="E64:G64"/>
    <mergeCell ref="H64:J64"/>
    <mergeCell ref="K64:M64"/>
    <mergeCell ref="N64:P64"/>
    <mergeCell ref="Q64:S64"/>
    <mergeCell ref="T64:V64"/>
    <mergeCell ref="W64:Y64"/>
    <mergeCell ref="Z64:AB64"/>
    <mergeCell ref="E63:G63"/>
    <mergeCell ref="H63:J63"/>
    <mergeCell ref="K63:M63"/>
    <mergeCell ref="N63:P63"/>
    <mergeCell ref="Q63:S63"/>
    <mergeCell ref="T63:V63"/>
    <mergeCell ref="W61:Y61"/>
    <mergeCell ref="Z61:AB61"/>
    <mergeCell ref="E62:G62"/>
    <mergeCell ref="H62:J62"/>
    <mergeCell ref="K62:M62"/>
    <mergeCell ref="N62:P62"/>
    <mergeCell ref="Q62:S62"/>
    <mergeCell ref="T62:V62"/>
    <mergeCell ref="W62:Y62"/>
    <mergeCell ref="Z62:AB62"/>
    <mergeCell ref="E61:G61"/>
    <mergeCell ref="H61:J61"/>
    <mergeCell ref="K61:M61"/>
    <mergeCell ref="N61:P61"/>
    <mergeCell ref="Q61:S61"/>
    <mergeCell ref="T61:V61"/>
    <mergeCell ref="W59:Y59"/>
    <mergeCell ref="Z59:AB59"/>
    <mergeCell ref="E60:G60"/>
    <mergeCell ref="H60:J60"/>
    <mergeCell ref="K60:M60"/>
    <mergeCell ref="N60:P60"/>
    <mergeCell ref="Q60:S60"/>
    <mergeCell ref="T60:V60"/>
    <mergeCell ref="W60:Y60"/>
    <mergeCell ref="Z60:AB60"/>
    <mergeCell ref="E59:G59"/>
    <mergeCell ref="H59:J59"/>
    <mergeCell ref="K59:M59"/>
    <mergeCell ref="N59:P59"/>
    <mergeCell ref="Q59:S59"/>
    <mergeCell ref="T59:V59"/>
    <mergeCell ref="W57:Y57"/>
    <mergeCell ref="Z57:AB57"/>
    <mergeCell ref="E58:G58"/>
    <mergeCell ref="H58:J58"/>
    <mergeCell ref="K58:M58"/>
    <mergeCell ref="N58:P58"/>
    <mergeCell ref="Q58:S58"/>
    <mergeCell ref="T58:V58"/>
    <mergeCell ref="W58:Y58"/>
    <mergeCell ref="Z58:AB58"/>
    <mergeCell ref="E57:G57"/>
    <mergeCell ref="H57:J57"/>
    <mergeCell ref="K57:M57"/>
    <mergeCell ref="N57:P57"/>
    <mergeCell ref="Q57:S57"/>
    <mergeCell ref="T57:V57"/>
    <mergeCell ref="W52:Y52"/>
    <mergeCell ref="Z52:AB52"/>
    <mergeCell ref="E53:G53"/>
    <mergeCell ref="H53:J53"/>
    <mergeCell ref="K53:M53"/>
    <mergeCell ref="N53:P53"/>
    <mergeCell ref="Q53:S53"/>
    <mergeCell ref="T53:V53"/>
    <mergeCell ref="W53:Y53"/>
    <mergeCell ref="Z53:AB53"/>
    <mergeCell ref="E52:G52"/>
    <mergeCell ref="H52:J52"/>
    <mergeCell ref="K52:M52"/>
    <mergeCell ref="N52:P52"/>
    <mergeCell ref="Q52:S52"/>
    <mergeCell ref="T52:V52"/>
    <mergeCell ref="W48:Y48"/>
    <mergeCell ref="Z48:AB48"/>
    <mergeCell ref="E49:G49"/>
    <mergeCell ref="H49:J49"/>
    <mergeCell ref="K49:M49"/>
    <mergeCell ref="N49:P49"/>
    <mergeCell ref="Q49:S49"/>
    <mergeCell ref="T49:V49"/>
    <mergeCell ref="W49:Y49"/>
    <mergeCell ref="Z49:AB49"/>
    <mergeCell ref="E48:G48"/>
    <mergeCell ref="H48:J48"/>
    <mergeCell ref="K48:M48"/>
    <mergeCell ref="N48:P48"/>
    <mergeCell ref="Q48:S48"/>
    <mergeCell ref="T48:V48"/>
    <mergeCell ref="W46:Y46"/>
    <mergeCell ref="Z46:AB46"/>
    <mergeCell ref="E47:G47"/>
    <mergeCell ref="H47:J47"/>
    <mergeCell ref="K47:M47"/>
    <mergeCell ref="N47:P47"/>
    <mergeCell ref="Q47:S47"/>
    <mergeCell ref="T47:V47"/>
    <mergeCell ref="W47:Y47"/>
    <mergeCell ref="Z47:AB47"/>
    <mergeCell ref="E46:G46"/>
    <mergeCell ref="H46:J46"/>
    <mergeCell ref="K46:M46"/>
    <mergeCell ref="N46:P46"/>
    <mergeCell ref="Q46:S46"/>
    <mergeCell ref="T46:V46"/>
    <mergeCell ref="W44:Y44"/>
    <mergeCell ref="Z44:AB44"/>
    <mergeCell ref="E45:G45"/>
    <mergeCell ref="H45:J45"/>
    <mergeCell ref="K45:M45"/>
    <mergeCell ref="N45:P45"/>
    <mergeCell ref="Q45:S45"/>
    <mergeCell ref="T45:V45"/>
    <mergeCell ref="W45:Y45"/>
    <mergeCell ref="Z45:AB45"/>
    <mergeCell ref="E44:G44"/>
    <mergeCell ref="H44:J44"/>
    <mergeCell ref="K44:M44"/>
    <mergeCell ref="N44:P44"/>
    <mergeCell ref="Q44:S44"/>
    <mergeCell ref="T44:V44"/>
    <mergeCell ref="W42:Y42"/>
    <mergeCell ref="Z42:AB42"/>
    <mergeCell ref="E43:G43"/>
    <mergeCell ref="H43:J43"/>
    <mergeCell ref="K43:M43"/>
    <mergeCell ref="N43:P43"/>
    <mergeCell ref="Q43:S43"/>
    <mergeCell ref="T43:V43"/>
    <mergeCell ref="W43:Y43"/>
    <mergeCell ref="Z43:AB43"/>
    <mergeCell ref="H42:J42"/>
    <mergeCell ref="K42:M42"/>
    <mergeCell ref="N42:P42"/>
    <mergeCell ref="Q42:S42"/>
    <mergeCell ref="T42:V42"/>
    <mergeCell ref="C42:G42"/>
    <mergeCell ref="W40:Y40"/>
    <mergeCell ref="Z40:AB40"/>
    <mergeCell ref="E41:G41"/>
    <mergeCell ref="H41:J41"/>
    <mergeCell ref="K41:M41"/>
    <mergeCell ref="N41:P41"/>
    <mergeCell ref="Q41:S41"/>
    <mergeCell ref="T41:V41"/>
    <mergeCell ref="W41:Y41"/>
    <mergeCell ref="Z41:AB41"/>
    <mergeCell ref="E40:G40"/>
    <mergeCell ref="H40:J40"/>
    <mergeCell ref="K40:M40"/>
    <mergeCell ref="N40:P40"/>
    <mergeCell ref="Q40:S40"/>
    <mergeCell ref="T40:V40"/>
    <mergeCell ref="W38:Y38"/>
    <mergeCell ref="Z38:AB38"/>
    <mergeCell ref="E39:G39"/>
    <mergeCell ref="H39:J39"/>
    <mergeCell ref="K39:M39"/>
    <mergeCell ref="N39:P39"/>
    <mergeCell ref="Q39:S39"/>
    <mergeCell ref="T39:V39"/>
    <mergeCell ref="W39:Y39"/>
    <mergeCell ref="Z39:AB39"/>
    <mergeCell ref="E38:G38"/>
    <mergeCell ref="H38:J38"/>
    <mergeCell ref="K38:M38"/>
    <mergeCell ref="N38:P38"/>
    <mergeCell ref="Q38:S38"/>
    <mergeCell ref="T38:V38"/>
    <mergeCell ref="W36:Y36"/>
    <mergeCell ref="Z36:AB36"/>
    <mergeCell ref="E37:G37"/>
    <mergeCell ref="H37:J37"/>
    <mergeCell ref="K37:M37"/>
    <mergeCell ref="N37:P37"/>
    <mergeCell ref="Q37:S37"/>
    <mergeCell ref="T37:V37"/>
    <mergeCell ref="W37:Y37"/>
    <mergeCell ref="Z37:AB37"/>
    <mergeCell ref="E36:G36"/>
    <mergeCell ref="H36:J36"/>
    <mergeCell ref="K36:M36"/>
    <mergeCell ref="N36:P36"/>
    <mergeCell ref="Q36:S36"/>
    <mergeCell ref="T36:V36"/>
    <mergeCell ref="W34:Y34"/>
    <mergeCell ref="Z34:AB34"/>
    <mergeCell ref="E35:G35"/>
    <mergeCell ref="H35:J35"/>
    <mergeCell ref="K35:M35"/>
    <mergeCell ref="N35:P35"/>
    <mergeCell ref="Q35:S35"/>
    <mergeCell ref="T35:V35"/>
    <mergeCell ref="W35:Y35"/>
    <mergeCell ref="Z35:AB35"/>
    <mergeCell ref="E34:G34"/>
    <mergeCell ref="H34:J34"/>
    <mergeCell ref="K34:M34"/>
    <mergeCell ref="N34:P34"/>
    <mergeCell ref="Q34:S34"/>
    <mergeCell ref="T34:V34"/>
    <mergeCell ref="W32:Y32"/>
    <mergeCell ref="Z32:AB32"/>
    <mergeCell ref="E33:G33"/>
    <mergeCell ref="H33:J33"/>
    <mergeCell ref="K33:M33"/>
    <mergeCell ref="N33:P33"/>
    <mergeCell ref="Q33:S33"/>
    <mergeCell ref="T33:V33"/>
    <mergeCell ref="W33:Y33"/>
    <mergeCell ref="Z33:AB33"/>
    <mergeCell ref="E32:G32"/>
    <mergeCell ref="H32:J32"/>
    <mergeCell ref="K32:M32"/>
    <mergeCell ref="N32:P32"/>
    <mergeCell ref="Q32:S32"/>
    <mergeCell ref="T32:V32"/>
    <mergeCell ref="W30:Y30"/>
    <mergeCell ref="Z30:AB30"/>
    <mergeCell ref="E30:G30"/>
    <mergeCell ref="H30:J30"/>
    <mergeCell ref="K30:M30"/>
    <mergeCell ref="N30:P30"/>
    <mergeCell ref="Q30:S30"/>
    <mergeCell ref="T30:V30"/>
    <mergeCell ref="W28:Y28"/>
    <mergeCell ref="Z28:AB28"/>
    <mergeCell ref="E29:G29"/>
    <mergeCell ref="H29:J29"/>
    <mergeCell ref="K29:M29"/>
    <mergeCell ref="N29:P29"/>
    <mergeCell ref="Q29:S29"/>
    <mergeCell ref="T29:V29"/>
    <mergeCell ref="W29:Y29"/>
    <mergeCell ref="Z29:AB29"/>
    <mergeCell ref="E28:G28"/>
    <mergeCell ref="H28:J28"/>
    <mergeCell ref="K28:M28"/>
    <mergeCell ref="N28:P28"/>
    <mergeCell ref="Q28:S28"/>
    <mergeCell ref="T28:V28"/>
    <mergeCell ref="W26:Y26"/>
    <mergeCell ref="Z26:AB26"/>
    <mergeCell ref="E27:G27"/>
    <mergeCell ref="H27:J27"/>
    <mergeCell ref="K27:M27"/>
    <mergeCell ref="N27:P27"/>
    <mergeCell ref="Q27:S27"/>
    <mergeCell ref="T27:V27"/>
    <mergeCell ref="W27:Y27"/>
    <mergeCell ref="Z27:AB27"/>
    <mergeCell ref="E26:G26"/>
    <mergeCell ref="H26:J26"/>
    <mergeCell ref="K26:M26"/>
    <mergeCell ref="N26:P26"/>
    <mergeCell ref="Q26:S26"/>
    <mergeCell ref="T26:V26"/>
    <mergeCell ref="W24:Y24"/>
    <mergeCell ref="Z24:AB24"/>
    <mergeCell ref="E25:G25"/>
    <mergeCell ref="H25:J25"/>
    <mergeCell ref="K25:M25"/>
    <mergeCell ref="N25:P25"/>
    <mergeCell ref="Q25:S25"/>
    <mergeCell ref="T25:V25"/>
    <mergeCell ref="W25:Y25"/>
    <mergeCell ref="Z25:AB25"/>
    <mergeCell ref="E24:G24"/>
    <mergeCell ref="H24:J24"/>
    <mergeCell ref="K24:M24"/>
    <mergeCell ref="N24:P24"/>
    <mergeCell ref="Q24:S24"/>
    <mergeCell ref="T24:V24"/>
    <mergeCell ref="W22:Y22"/>
    <mergeCell ref="Z22:AB22"/>
    <mergeCell ref="E23:G23"/>
    <mergeCell ref="H23:J23"/>
    <mergeCell ref="K23:M23"/>
    <mergeCell ref="N23:P23"/>
    <mergeCell ref="Q23:S23"/>
    <mergeCell ref="T23:V23"/>
    <mergeCell ref="W23:Y23"/>
    <mergeCell ref="Z23:AB23"/>
    <mergeCell ref="E22:G22"/>
    <mergeCell ref="H22:J22"/>
    <mergeCell ref="K22:M22"/>
    <mergeCell ref="N22:P22"/>
    <mergeCell ref="Q22:S22"/>
    <mergeCell ref="T22:V22"/>
    <mergeCell ref="W20:Y20"/>
    <mergeCell ref="Z20:AB20"/>
    <mergeCell ref="E21:G21"/>
    <mergeCell ref="H21:J21"/>
    <mergeCell ref="K21:M21"/>
    <mergeCell ref="N21:P21"/>
    <mergeCell ref="Q21:S21"/>
    <mergeCell ref="T21:V21"/>
    <mergeCell ref="W21:Y21"/>
    <mergeCell ref="Z21:AB21"/>
    <mergeCell ref="E20:G20"/>
    <mergeCell ref="H20:J20"/>
    <mergeCell ref="K20:M20"/>
    <mergeCell ref="N20:P20"/>
    <mergeCell ref="Q20:S20"/>
    <mergeCell ref="T20:V20"/>
    <mergeCell ref="H17:J17"/>
    <mergeCell ref="K17:M17"/>
    <mergeCell ref="N17:P17"/>
    <mergeCell ref="Q17:S17"/>
    <mergeCell ref="T17:V17"/>
    <mergeCell ref="W17:Y17"/>
    <mergeCell ref="W19:Y19"/>
    <mergeCell ref="Z19:AB19"/>
    <mergeCell ref="E19:G19"/>
    <mergeCell ref="H19:J19"/>
    <mergeCell ref="K19:M19"/>
    <mergeCell ref="N19:P19"/>
    <mergeCell ref="Q19:S19"/>
    <mergeCell ref="T19:V19"/>
    <mergeCell ref="Z17:AB17"/>
    <mergeCell ref="E18:G18"/>
    <mergeCell ref="H18:J18"/>
    <mergeCell ref="K18:M18"/>
    <mergeCell ref="N18:P18"/>
    <mergeCell ref="Q18:S18"/>
    <mergeCell ref="T18:V18"/>
    <mergeCell ref="W18:Y18"/>
    <mergeCell ref="Z18:AB18"/>
    <mergeCell ref="B107:D107"/>
    <mergeCell ref="E14:G15"/>
    <mergeCell ref="H14:J15"/>
    <mergeCell ref="K14:M15"/>
    <mergeCell ref="N14:P15"/>
    <mergeCell ref="Q14:S15"/>
    <mergeCell ref="E16:G16"/>
    <mergeCell ref="H16:J16"/>
    <mergeCell ref="K16:M16"/>
    <mergeCell ref="N16:P16"/>
    <mergeCell ref="C101:D101"/>
    <mergeCell ref="C102:D102"/>
    <mergeCell ref="C103:D103"/>
    <mergeCell ref="C104:D104"/>
    <mergeCell ref="C105:D105"/>
    <mergeCell ref="C106:D106"/>
    <mergeCell ref="C95:D95"/>
    <mergeCell ref="C96:D96"/>
    <mergeCell ref="C97:D97"/>
    <mergeCell ref="C98:D98"/>
    <mergeCell ref="C99:D99"/>
    <mergeCell ref="C100:D100"/>
    <mergeCell ref="C86:D86"/>
    <mergeCell ref="C87:D87"/>
    <mergeCell ref="C88:D88"/>
    <mergeCell ref="C93:D93"/>
    <mergeCell ref="C94:D94"/>
    <mergeCell ref="B89:D90"/>
    <mergeCell ref="C80:D80"/>
    <mergeCell ref="C81:D81"/>
    <mergeCell ref="C82:D82"/>
    <mergeCell ref="C83:D83"/>
    <mergeCell ref="C84:D84"/>
    <mergeCell ref="C85:D85"/>
    <mergeCell ref="C73:D73"/>
    <mergeCell ref="C75:D75"/>
    <mergeCell ref="C76:D76"/>
    <mergeCell ref="C77:D77"/>
    <mergeCell ref="C78:D78"/>
    <mergeCell ref="C79:D79"/>
    <mergeCell ref="C74:G74"/>
    <mergeCell ref="C67:D67"/>
    <mergeCell ref="C68:D68"/>
    <mergeCell ref="C69:D69"/>
    <mergeCell ref="C70:D70"/>
    <mergeCell ref="C71:D71"/>
    <mergeCell ref="C72:D72"/>
    <mergeCell ref="E73:G73"/>
    <mergeCell ref="E76:G76"/>
    <mergeCell ref="C61:D61"/>
    <mergeCell ref="C62:D62"/>
    <mergeCell ref="C63:D63"/>
    <mergeCell ref="C64:D64"/>
    <mergeCell ref="C65:D65"/>
    <mergeCell ref="C66:D66"/>
    <mergeCell ref="C51:D51"/>
    <mergeCell ref="C52:D52"/>
    <mergeCell ref="C53:D53"/>
    <mergeCell ref="C58:D58"/>
    <mergeCell ref="C59:D59"/>
    <mergeCell ref="C60:D60"/>
    <mergeCell ref="B54:D55"/>
    <mergeCell ref="C45:D45"/>
    <mergeCell ref="C46:D46"/>
    <mergeCell ref="C47:D47"/>
    <mergeCell ref="C48:D48"/>
    <mergeCell ref="C49:D49"/>
    <mergeCell ref="C50:D50"/>
    <mergeCell ref="C38:D38"/>
    <mergeCell ref="C39:D39"/>
    <mergeCell ref="C40:D40"/>
    <mergeCell ref="C41:D41"/>
    <mergeCell ref="C43:D43"/>
    <mergeCell ref="C44:D44"/>
    <mergeCell ref="C32:D32"/>
    <mergeCell ref="C33:D33"/>
    <mergeCell ref="C34:D34"/>
    <mergeCell ref="C35:D35"/>
    <mergeCell ref="C36:D36"/>
    <mergeCell ref="C37:D37"/>
    <mergeCell ref="C25:D25"/>
    <mergeCell ref="C26:D26"/>
    <mergeCell ref="C27:D27"/>
    <mergeCell ref="C28:D28"/>
    <mergeCell ref="C29:D29"/>
    <mergeCell ref="C30:D30"/>
    <mergeCell ref="C20:D20"/>
    <mergeCell ref="C21:D21"/>
    <mergeCell ref="C22:D22"/>
    <mergeCell ref="C23:D23"/>
    <mergeCell ref="C24:D24"/>
    <mergeCell ref="B14:D15"/>
    <mergeCell ref="B16:D16"/>
    <mergeCell ref="C18:D18"/>
    <mergeCell ref="C19:D19"/>
    <mergeCell ref="T14:V15"/>
    <mergeCell ref="T16:V16"/>
    <mergeCell ref="W14:Y15"/>
    <mergeCell ref="Z14:AB15"/>
    <mergeCell ref="Q16:S16"/>
    <mergeCell ref="B11:D11"/>
    <mergeCell ref="B2:D2"/>
    <mergeCell ref="B3:D3"/>
    <mergeCell ref="B4:C4"/>
    <mergeCell ref="B5:C5"/>
    <mergeCell ref="U7:V7"/>
    <mergeCell ref="W7:X7"/>
    <mergeCell ref="F10:Y10"/>
    <mergeCell ref="W16:Y16"/>
    <mergeCell ref="Z16:AB16"/>
  </mergeCells>
  <pageMargins left="0.77" right="0.23622047244094499" top="0.33" bottom="0.28000000000000003" header="0.27" footer="0.25"/>
  <pageSetup paperSize="5" scale="50" orientation="landscape" horizontalDpi="4294967293" r:id="rId1"/>
  <rowBreaks count="2" manualBreakCount="2">
    <brk id="53" max="27" man="1"/>
    <brk id="88" max="2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Y77"/>
  <sheetViews>
    <sheetView view="pageBreakPreview" topLeftCell="A11" zoomScale="50" zoomScaleNormal="90" zoomScaleSheetLayoutView="50" workbookViewId="0">
      <selection activeCell="W30" sqref="W30"/>
    </sheetView>
  </sheetViews>
  <sheetFormatPr defaultColWidth="9" defaultRowHeight="15" x14ac:dyDescent="0.25"/>
  <cols>
    <col min="1" max="7" width="9" style="5"/>
    <col min="8" max="8" width="11.625" style="5" customWidth="1"/>
    <col min="9" max="16384" width="9" style="5"/>
  </cols>
  <sheetData>
    <row r="5" spans="2:25" ht="15.75" thickBot="1" x14ac:dyDescent="0.3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spans="2:25" x14ac:dyDescent="0.25">
      <c r="B6" s="13"/>
      <c r="C6" s="11"/>
      <c r="D6" s="11"/>
      <c r="E6" s="11"/>
      <c r="F6" s="11"/>
      <c r="G6" s="11"/>
      <c r="H6" s="11"/>
      <c r="I6" s="11"/>
      <c r="J6" s="11"/>
      <c r="K6" s="11"/>
      <c r="L6" s="11"/>
      <c r="M6" s="14"/>
    </row>
    <row r="7" spans="2:25" x14ac:dyDescent="0.25">
      <c r="B7" s="12"/>
      <c r="C7" s="6"/>
      <c r="D7" s="6"/>
      <c r="E7" s="6"/>
      <c r="F7" s="6"/>
      <c r="G7" s="6"/>
      <c r="H7" s="6"/>
      <c r="I7" s="6"/>
      <c r="J7" s="6"/>
      <c r="K7" s="6"/>
      <c r="L7" s="6"/>
      <c r="M7" s="15"/>
    </row>
    <row r="8" spans="2:25" x14ac:dyDescent="0.25">
      <c r="B8" s="12"/>
      <c r="C8" s="6"/>
      <c r="D8" s="6"/>
      <c r="E8" s="6"/>
      <c r="F8" s="6"/>
      <c r="G8" s="6"/>
      <c r="H8" s="6"/>
      <c r="I8" s="6"/>
      <c r="J8" s="6"/>
      <c r="K8" s="6"/>
      <c r="L8" s="6"/>
      <c r="M8" s="15"/>
    </row>
    <row r="9" spans="2:25" ht="23.25" customHeight="1" x14ac:dyDescent="0.25">
      <c r="B9" s="12"/>
      <c r="C9" s="79" t="s">
        <v>87</v>
      </c>
      <c r="D9" s="79"/>
      <c r="E9" s="79"/>
      <c r="F9" s="79"/>
      <c r="G9" s="79"/>
      <c r="H9" s="79"/>
      <c r="I9" s="79"/>
      <c r="J9" s="79"/>
      <c r="K9" s="79"/>
      <c r="L9" s="79"/>
      <c r="M9" s="15"/>
    </row>
    <row r="10" spans="2:25" ht="23.25" customHeight="1" x14ac:dyDescent="0.25">
      <c r="B10" s="12"/>
      <c r="C10" s="80" t="s">
        <v>86</v>
      </c>
      <c r="D10" s="80"/>
      <c r="E10" s="80"/>
      <c r="F10" s="80"/>
      <c r="G10" s="80"/>
      <c r="H10" s="80"/>
      <c r="I10" s="80"/>
      <c r="J10" s="80"/>
      <c r="K10" s="80"/>
      <c r="L10" s="80"/>
      <c r="M10" s="15"/>
    </row>
    <row r="11" spans="2:25" x14ac:dyDescent="0.25">
      <c r="B11" s="12"/>
      <c r="C11" s="6"/>
      <c r="D11" s="6"/>
      <c r="E11" s="6"/>
      <c r="F11" s="6"/>
      <c r="G11" s="6"/>
      <c r="H11" s="6"/>
      <c r="I11" s="6"/>
      <c r="J11" s="6"/>
      <c r="K11" s="6"/>
      <c r="L11" s="6"/>
      <c r="M11" s="15"/>
    </row>
    <row r="12" spans="2:25" x14ac:dyDescent="0.25">
      <c r="B12" s="12"/>
      <c r="C12" s="6"/>
      <c r="D12" s="6"/>
      <c r="E12" s="6"/>
      <c r="F12" s="6"/>
      <c r="G12" s="6"/>
      <c r="H12" s="6"/>
      <c r="I12" s="6"/>
      <c r="J12" s="6"/>
      <c r="K12" s="6"/>
      <c r="L12" s="6"/>
      <c r="M12" s="15"/>
    </row>
    <row r="13" spans="2:25" x14ac:dyDescent="0.25">
      <c r="B13" s="12"/>
      <c r="C13" s="6"/>
      <c r="D13" s="6"/>
      <c r="E13" s="6"/>
      <c r="F13" s="6"/>
      <c r="G13" s="6"/>
      <c r="H13" s="6"/>
      <c r="I13" s="6"/>
      <c r="J13" s="6"/>
      <c r="K13" s="6"/>
      <c r="L13" s="6"/>
      <c r="M13" s="15"/>
    </row>
    <row r="14" spans="2:25" x14ac:dyDescent="0.25">
      <c r="B14" s="12"/>
      <c r="C14" s="6"/>
      <c r="D14" s="6"/>
      <c r="E14" s="6"/>
      <c r="F14" s="6"/>
      <c r="G14" s="6"/>
      <c r="H14" s="6"/>
      <c r="I14" s="6"/>
      <c r="J14" s="6"/>
      <c r="K14" s="6"/>
      <c r="L14" s="6"/>
      <c r="M14" s="15"/>
    </row>
    <row r="15" spans="2:25" x14ac:dyDescent="0.25">
      <c r="B15" s="12"/>
      <c r="C15" s="6"/>
      <c r="D15" s="6"/>
      <c r="E15" s="6"/>
      <c r="F15" s="6"/>
      <c r="G15" s="6"/>
      <c r="H15" s="6"/>
      <c r="I15" s="6"/>
      <c r="J15" s="6"/>
      <c r="K15" s="6"/>
      <c r="L15" s="6"/>
      <c r="M15" s="15"/>
      <c r="Y15" s="8"/>
    </row>
    <row r="16" spans="2:25" x14ac:dyDescent="0.25">
      <c r="B16" s="12"/>
      <c r="C16" s="6"/>
      <c r="D16" s="6"/>
      <c r="E16" s="6"/>
      <c r="F16" s="6"/>
      <c r="G16" s="6"/>
      <c r="H16" s="6"/>
      <c r="I16" s="6"/>
      <c r="J16" s="6"/>
      <c r="K16" s="6"/>
      <c r="L16" s="6"/>
      <c r="M16" s="15"/>
    </row>
    <row r="17" spans="2:13" x14ac:dyDescent="0.25">
      <c r="B17" s="12"/>
      <c r="C17" s="6"/>
      <c r="D17" s="6"/>
      <c r="E17" s="6"/>
      <c r="F17" s="6"/>
      <c r="G17" s="6"/>
      <c r="H17" s="6"/>
      <c r="I17" s="6"/>
      <c r="J17" s="6"/>
      <c r="K17" s="6"/>
      <c r="L17" s="6"/>
      <c r="M17" s="15"/>
    </row>
    <row r="18" spans="2:13" x14ac:dyDescent="0.25">
      <c r="B18" s="12"/>
      <c r="C18" s="6"/>
      <c r="D18" s="6"/>
      <c r="E18" s="6"/>
      <c r="F18" s="6"/>
      <c r="G18" s="6"/>
      <c r="H18" s="6"/>
      <c r="I18" s="6"/>
      <c r="J18" s="6"/>
      <c r="K18" s="6"/>
      <c r="L18" s="6"/>
      <c r="M18" s="15"/>
    </row>
    <row r="19" spans="2:13" x14ac:dyDescent="0.25">
      <c r="B19" s="12"/>
      <c r="C19" s="6"/>
      <c r="D19" s="6"/>
      <c r="E19" s="6"/>
      <c r="F19" s="6"/>
      <c r="G19" s="6"/>
      <c r="H19" s="6"/>
      <c r="I19" s="6"/>
      <c r="J19" s="6"/>
      <c r="K19" s="6"/>
      <c r="L19" s="6"/>
      <c r="M19" s="15"/>
    </row>
    <row r="20" spans="2:13" x14ac:dyDescent="0.25">
      <c r="B20" s="12"/>
      <c r="C20" s="6"/>
      <c r="D20" s="6"/>
      <c r="E20" s="6"/>
      <c r="F20" s="6"/>
      <c r="G20" s="6"/>
      <c r="H20" s="6"/>
      <c r="I20" s="6"/>
      <c r="J20" s="6"/>
      <c r="K20" s="6"/>
      <c r="L20" s="6"/>
      <c r="M20" s="15"/>
    </row>
    <row r="21" spans="2:13" x14ac:dyDescent="0.25">
      <c r="B21" s="12"/>
      <c r="C21" s="6"/>
      <c r="D21" s="6"/>
      <c r="E21" s="6"/>
      <c r="F21" s="6"/>
      <c r="G21" s="6"/>
      <c r="H21" s="6"/>
      <c r="I21" s="6"/>
      <c r="J21" s="6"/>
      <c r="K21" s="6"/>
      <c r="L21" s="6"/>
      <c r="M21" s="15"/>
    </row>
    <row r="22" spans="2:13" x14ac:dyDescent="0.25">
      <c r="B22" s="12"/>
      <c r="C22" s="6"/>
      <c r="D22" s="6"/>
      <c r="E22" s="6"/>
      <c r="F22" s="6"/>
      <c r="G22" s="6"/>
      <c r="H22" s="6"/>
      <c r="I22" s="6"/>
      <c r="J22" s="6"/>
      <c r="K22" s="6"/>
      <c r="L22" s="6"/>
      <c r="M22" s="15"/>
    </row>
    <row r="23" spans="2:13" x14ac:dyDescent="0.25">
      <c r="B23" s="12"/>
      <c r="C23" s="6"/>
      <c r="D23" s="6"/>
      <c r="E23" s="6"/>
      <c r="F23" s="6"/>
      <c r="G23" s="6"/>
      <c r="H23" s="6"/>
      <c r="I23" s="6"/>
      <c r="J23" s="6"/>
      <c r="K23" s="6"/>
      <c r="L23" s="6"/>
      <c r="M23" s="15"/>
    </row>
    <row r="24" spans="2:13" x14ac:dyDescent="0.25">
      <c r="B24" s="12"/>
      <c r="C24" s="6"/>
      <c r="D24" s="6"/>
      <c r="E24" s="6"/>
      <c r="F24" s="6"/>
      <c r="G24" s="6"/>
      <c r="H24" s="6"/>
      <c r="I24" s="6"/>
      <c r="J24" s="6"/>
      <c r="K24" s="6"/>
      <c r="L24" s="6"/>
      <c r="M24" s="15"/>
    </row>
    <row r="25" spans="2:13" x14ac:dyDescent="0.25">
      <c r="B25" s="12"/>
      <c r="C25" s="6"/>
      <c r="D25" s="6"/>
      <c r="E25" s="6"/>
      <c r="F25" s="6"/>
      <c r="G25" s="6"/>
      <c r="H25" s="6"/>
      <c r="I25" s="6"/>
      <c r="J25" s="6"/>
      <c r="K25" s="6"/>
      <c r="L25" s="6"/>
      <c r="M25" s="15"/>
    </row>
    <row r="26" spans="2:13" x14ac:dyDescent="0.25">
      <c r="B26" s="12"/>
      <c r="C26" s="6"/>
      <c r="D26" s="6"/>
      <c r="E26" s="6"/>
      <c r="F26" s="6"/>
      <c r="G26" s="6"/>
      <c r="H26" s="6"/>
      <c r="I26" s="6"/>
      <c r="J26" s="6"/>
      <c r="K26" s="6"/>
      <c r="L26" s="6"/>
      <c r="M26" s="15"/>
    </row>
    <row r="27" spans="2:13" x14ac:dyDescent="0.25">
      <c r="B27" s="12"/>
      <c r="C27" s="6"/>
      <c r="D27" s="6"/>
      <c r="E27" s="6"/>
      <c r="F27" s="6"/>
      <c r="G27" s="6"/>
      <c r="H27" s="6"/>
      <c r="I27" s="6"/>
      <c r="J27" s="6"/>
      <c r="K27" s="6"/>
      <c r="L27" s="6"/>
      <c r="M27" s="15"/>
    </row>
    <row r="28" spans="2:13" x14ac:dyDescent="0.25">
      <c r="B28" s="12"/>
      <c r="C28" s="6"/>
      <c r="D28" s="6"/>
      <c r="E28" s="6"/>
      <c r="F28" s="6"/>
      <c r="G28" s="6"/>
      <c r="H28" s="6"/>
      <c r="I28" s="6"/>
      <c r="J28" s="6"/>
      <c r="K28" s="6"/>
      <c r="L28" s="6"/>
      <c r="M28" s="15"/>
    </row>
    <row r="29" spans="2:13" x14ac:dyDescent="0.25">
      <c r="B29" s="12"/>
      <c r="C29" s="6"/>
      <c r="D29" s="6"/>
      <c r="E29" s="6"/>
      <c r="F29" s="6"/>
      <c r="G29" s="6"/>
      <c r="H29" s="6"/>
      <c r="I29" s="6"/>
      <c r="J29" s="6"/>
      <c r="K29" s="6"/>
      <c r="L29" s="6"/>
      <c r="M29" s="15"/>
    </row>
    <row r="30" spans="2:13" ht="16.5" x14ac:dyDescent="0.25">
      <c r="B30" s="12"/>
      <c r="C30" s="81" t="s">
        <v>88</v>
      </c>
      <c r="D30" s="81"/>
      <c r="E30" s="81"/>
      <c r="F30" s="81"/>
      <c r="G30" s="81"/>
      <c r="H30" s="81"/>
      <c r="I30" s="81"/>
      <c r="J30" s="81"/>
      <c r="K30" s="81"/>
      <c r="L30" s="81"/>
      <c r="M30" s="15"/>
    </row>
    <row r="31" spans="2:13" ht="16.5" x14ac:dyDescent="0.25"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15"/>
    </row>
    <row r="32" spans="2:13" ht="16.5" x14ac:dyDescent="0.25">
      <c r="B32" s="12"/>
      <c r="C32" s="81" t="s">
        <v>84</v>
      </c>
      <c r="D32" s="81"/>
      <c r="E32" s="81"/>
      <c r="F32" s="81"/>
      <c r="G32" s="81"/>
      <c r="H32" s="81"/>
      <c r="I32" s="81"/>
      <c r="J32" s="81"/>
      <c r="K32" s="81"/>
      <c r="L32" s="81"/>
      <c r="M32" s="15"/>
    </row>
    <row r="33" spans="2:13" ht="16.5" x14ac:dyDescent="0.25"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15"/>
    </row>
    <row r="34" spans="2:13" ht="16.5" x14ac:dyDescent="0.25">
      <c r="B34" s="12"/>
      <c r="C34" s="81" t="s">
        <v>89</v>
      </c>
      <c r="D34" s="81"/>
      <c r="E34" s="81"/>
      <c r="F34" s="81"/>
      <c r="G34" s="81"/>
      <c r="H34" s="81"/>
      <c r="I34" s="81"/>
      <c r="J34" s="81"/>
      <c r="K34" s="81"/>
      <c r="L34" s="81"/>
      <c r="M34" s="15"/>
    </row>
    <row r="35" spans="2:13" ht="16.5" x14ac:dyDescent="0.25">
      <c r="B35" s="12"/>
      <c r="C35" s="81" t="s">
        <v>90</v>
      </c>
      <c r="D35" s="81"/>
      <c r="E35" s="81"/>
      <c r="F35" s="81"/>
      <c r="G35" s="81"/>
      <c r="H35" s="81"/>
      <c r="I35" s="81"/>
      <c r="J35" s="81"/>
      <c r="K35" s="81"/>
      <c r="L35" s="81"/>
      <c r="M35" s="15"/>
    </row>
    <row r="36" spans="2:13" x14ac:dyDescent="0.25">
      <c r="B36" s="12"/>
      <c r="C36" s="6"/>
      <c r="D36" s="6"/>
      <c r="E36" s="6"/>
      <c r="F36" s="6"/>
      <c r="G36" s="6"/>
      <c r="H36" s="6"/>
      <c r="I36" s="6"/>
      <c r="J36" s="6"/>
      <c r="K36" s="6"/>
      <c r="L36" s="6"/>
      <c r="M36" s="15"/>
    </row>
    <row r="37" spans="2:13" x14ac:dyDescent="0.25">
      <c r="B37" s="12"/>
      <c r="C37" s="6"/>
      <c r="D37" s="6"/>
      <c r="E37" s="6"/>
      <c r="F37" s="6"/>
      <c r="G37" s="6"/>
      <c r="H37" s="6"/>
      <c r="I37" s="6"/>
      <c r="J37" s="6"/>
      <c r="K37" s="6"/>
      <c r="L37" s="6"/>
      <c r="M37" s="15"/>
    </row>
    <row r="38" spans="2:13" x14ac:dyDescent="0.25">
      <c r="B38" s="12"/>
      <c r="C38" s="6"/>
      <c r="D38" s="6"/>
      <c r="E38" s="6"/>
      <c r="F38" s="6"/>
      <c r="G38" s="6"/>
      <c r="H38" s="6"/>
      <c r="I38" s="6"/>
      <c r="J38" s="6"/>
      <c r="K38" s="6"/>
      <c r="L38" s="6"/>
      <c r="M38" s="15"/>
    </row>
    <row r="39" spans="2:13" x14ac:dyDescent="0.25">
      <c r="B39" s="12"/>
      <c r="C39" s="6"/>
      <c r="D39" s="6"/>
      <c r="E39" s="6"/>
      <c r="F39" s="6"/>
      <c r="G39" s="6"/>
      <c r="H39" s="6"/>
      <c r="I39" s="6"/>
      <c r="J39" s="6"/>
      <c r="K39" s="6"/>
      <c r="L39" s="6"/>
      <c r="M39" s="15"/>
    </row>
    <row r="40" spans="2:13" x14ac:dyDescent="0.25">
      <c r="B40" s="12"/>
      <c r="C40" s="6"/>
      <c r="D40" s="6"/>
      <c r="E40" s="6"/>
      <c r="F40" s="6"/>
      <c r="G40" s="6"/>
      <c r="H40" s="6"/>
      <c r="I40" s="6"/>
      <c r="J40" s="6"/>
      <c r="K40" s="6"/>
      <c r="L40" s="6"/>
      <c r="M40" s="15"/>
    </row>
    <row r="41" spans="2:13" x14ac:dyDescent="0.25">
      <c r="B41" s="12"/>
      <c r="C41" s="6"/>
      <c r="D41" s="6"/>
      <c r="E41" s="6"/>
      <c r="F41" s="6"/>
      <c r="G41" s="6"/>
      <c r="H41" s="6"/>
      <c r="I41" s="6"/>
      <c r="J41" s="6"/>
      <c r="K41" s="6"/>
      <c r="L41" s="6"/>
      <c r="M41" s="15"/>
    </row>
    <row r="42" spans="2:13" x14ac:dyDescent="0.25">
      <c r="B42" s="12"/>
      <c r="C42" s="6"/>
      <c r="D42" s="6"/>
      <c r="E42" s="6"/>
      <c r="F42" s="6"/>
      <c r="G42" s="6"/>
      <c r="H42" s="6"/>
      <c r="I42" s="6"/>
      <c r="J42" s="6"/>
      <c r="K42" s="6"/>
      <c r="L42" s="6"/>
      <c r="M42" s="15"/>
    </row>
    <row r="43" spans="2:13" x14ac:dyDescent="0.25">
      <c r="B43" s="12"/>
      <c r="C43" s="6"/>
      <c r="D43" s="6"/>
      <c r="E43" s="6"/>
      <c r="F43" s="6"/>
      <c r="G43" s="6"/>
      <c r="H43" s="6"/>
      <c r="I43" s="6"/>
      <c r="J43" s="6"/>
      <c r="K43" s="6"/>
      <c r="L43" s="6"/>
      <c r="M43" s="15"/>
    </row>
    <row r="44" spans="2:13" x14ac:dyDescent="0.25">
      <c r="B44" s="12"/>
      <c r="C44" s="6"/>
      <c r="D44" s="6"/>
      <c r="E44" s="6"/>
      <c r="F44" s="6"/>
      <c r="G44" s="6"/>
      <c r="H44" s="6"/>
      <c r="I44" s="6"/>
      <c r="J44" s="6"/>
      <c r="K44" s="6"/>
      <c r="L44" s="6"/>
      <c r="M44" s="15"/>
    </row>
    <row r="45" spans="2:13" x14ac:dyDescent="0.25">
      <c r="B45" s="12"/>
      <c r="C45" s="6"/>
      <c r="D45" s="6"/>
      <c r="E45" s="6"/>
      <c r="F45" s="6"/>
      <c r="G45" s="6"/>
      <c r="H45" s="6"/>
      <c r="I45" s="6"/>
      <c r="J45" s="6"/>
      <c r="K45" s="6"/>
      <c r="L45" s="6"/>
      <c r="M45" s="15"/>
    </row>
    <row r="46" spans="2:13" x14ac:dyDescent="0.25">
      <c r="B46" s="12"/>
      <c r="C46" s="6"/>
      <c r="D46" s="6"/>
      <c r="E46" s="6"/>
      <c r="F46" s="6"/>
      <c r="G46" s="6"/>
      <c r="H46" s="6"/>
      <c r="I46" s="6"/>
      <c r="J46" s="6"/>
      <c r="K46" s="6"/>
      <c r="L46" s="6"/>
      <c r="M46" s="15"/>
    </row>
    <row r="47" spans="2:13" x14ac:dyDescent="0.25">
      <c r="B47" s="12"/>
      <c r="C47" s="6"/>
      <c r="D47" s="6"/>
      <c r="E47" s="6"/>
      <c r="F47" s="6"/>
      <c r="G47" s="6"/>
      <c r="H47" s="6"/>
      <c r="I47" s="6"/>
      <c r="J47" s="6"/>
      <c r="K47" s="6"/>
      <c r="L47" s="6"/>
      <c r="M47" s="15"/>
    </row>
    <row r="48" spans="2:13" x14ac:dyDescent="0.25">
      <c r="B48" s="12"/>
      <c r="C48" s="6"/>
      <c r="D48" s="6"/>
      <c r="E48" s="6"/>
      <c r="F48" s="6"/>
      <c r="G48" s="6"/>
      <c r="H48" s="6"/>
      <c r="I48" s="6"/>
      <c r="J48" s="6"/>
      <c r="K48" s="6"/>
      <c r="L48" s="6"/>
      <c r="M48" s="15"/>
    </row>
    <row r="49" spans="2:13" x14ac:dyDescent="0.25">
      <c r="B49" s="12"/>
      <c r="C49" s="6"/>
      <c r="D49" s="6"/>
      <c r="E49" s="6"/>
      <c r="F49" s="6"/>
      <c r="G49" s="6"/>
      <c r="H49" s="6"/>
      <c r="I49" s="6"/>
      <c r="J49" s="6"/>
      <c r="K49" s="6"/>
      <c r="L49" s="6"/>
      <c r="M49" s="15"/>
    </row>
    <row r="50" spans="2:13" x14ac:dyDescent="0.25">
      <c r="B50" s="12"/>
      <c r="C50" s="6"/>
      <c r="D50" s="6"/>
      <c r="E50" s="6"/>
      <c r="F50" s="6"/>
      <c r="G50" s="6"/>
      <c r="H50" s="6"/>
      <c r="I50" s="6"/>
      <c r="J50" s="6"/>
      <c r="K50" s="6"/>
      <c r="L50" s="6"/>
      <c r="M50" s="15"/>
    </row>
    <row r="51" spans="2:13" x14ac:dyDescent="0.25">
      <c r="B51" s="12"/>
      <c r="C51" s="6"/>
      <c r="D51" s="6"/>
      <c r="E51" s="6"/>
      <c r="F51" s="6"/>
      <c r="G51" s="6"/>
      <c r="H51" s="6"/>
      <c r="I51" s="6"/>
      <c r="J51" s="6"/>
      <c r="K51" s="6"/>
      <c r="L51" s="6"/>
      <c r="M51" s="15"/>
    </row>
    <row r="52" spans="2:13" x14ac:dyDescent="0.25">
      <c r="B52" s="12"/>
      <c r="C52" s="6"/>
      <c r="D52" s="6"/>
      <c r="E52" s="6"/>
      <c r="F52" s="6"/>
      <c r="G52" s="6"/>
      <c r="H52" s="6"/>
      <c r="I52" s="6"/>
      <c r="J52" s="6"/>
      <c r="K52" s="6"/>
      <c r="L52" s="6"/>
      <c r="M52" s="15"/>
    </row>
    <row r="53" spans="2:13" x14ac:dyDescent="0.25">
      <c r="B53" s="12"/>
      <c r="C53" s="6"/>
      <c r="D53" s="6"/>
      <c r="E53" s="6"/>
      <c r="F53" s="6"/>
      <c r="G53" s="6"/>
      <c r="H53" s="6"/>
      <c r="I53" s="6"/>
      <c r="J53" s="6"/>
      <c r="K53" s="6"/>
      <c r="L53" s="6"/>
      <c r="M53" s="15"/>
    </row>
    <row r="54" spans="2:13" x14ac:dyDescent="0.25">
      <c r="B54" s="12"/>
      <c r="C54" s="6"/>
      <c r="D54" s="6"/>
      <c r="E54" s="6"/>
      <c r="F54" s="6"/>
      <c r="G54" s="6"/>
      <c r="H54" s="6"/>
      <c r="I54" s="6"/>
      <c r="J54" s="6"/>
      <c r="K54" s="6"/>
      <c r="L54" s="6"/>
      <c r="M54" s="15"/>
    </row>
    <row r="55" spans="2:13" x14ac:dyDescent="0.25">
      <c r="B55" s="12"/>
      <c r="C55" s="6"/>
      <c r="D55" s="6"/>
      <c r="E55" s="6"/>
      <c r="F55" s="6"/>
      <c r="G55" s="6"/>
      <c r="H55" s="6"/>
      <c r="I55" s="6"/>
      <c r="J55" s="6"/>
      <c r="K55" s="6"/>
      <c r="L55" s="6"/>
      <c r="M55" s="15"/>
    </row>
    <row r="56" spans="2:13" x14ac:dyDescent="0.25">
      <c r="B56" s="12"/>
      <c r="C56" s="6"/>
      <c r="D56" s="6"/>
      <c r="E56" s="6"/>
      <c r="F56" s="6"/>
      <c r="G56" s="6"/>
      <c r="H56" s="6"/>
      <c r="I56" s="6"/>
      <c r="J56" s="6"/>
      <c r="K56" s="6"/>
      <c r="L56" s="6"/>
      <c r="M56" s="15"/>
    </row>
    <row r="57" spans="2:13" x14ac:dyDescent="0.25">
      <c r="B57" s="12"/>
      <c r="C57" s="6"/>
      <c r="D57" s="6"/>
      <c r="E57" s="6"/>
      <c r="F57" s="6"/>
      <c r="G57" s="6"/>
      <c r="H57" s="6"/>
      <c r="I57" s="6"/>
      <c r="J57" s="6"/>
      <c r="K57" s="6"/>
      <c r="L57" s="6"/>
      <c r="M57" s="15"/>
    </row>
    <row r="58" spans="2:13" x14ac:dyDescent="0.25">
      <c r="B58" s="12"/>
      <c r="C58" s="6"/>
      <c r="D58" s="6"/>
      <c r="E58" s="6"/>
      <c r="F58" s="6"/>
      <c r="G58" s="6"/>
      <c r="H58" s="6"/>
      <c r="I58" s="6"/>
      <c r="J58" s="6"/>
      <c r="K58" s="6"/>
      <c r="L58" s="6"/>
      <c r="M58" s="15"/>
    </row>
    <row r="59" spans="2:13" x14ac:dyDescent="0.25">
      <c r="B59" s="12"/>
      <c r="C59" s="6"/>
      <c r="D59" s="6"/>
      <c r="E59" s="6"/>
      <c r="F59" s="6"/>
      <c r="G59" s="6"/>
      <c r="H59" s="6"/>
      <c r="I59" s="6"/>
      <c r="J59" s="6"/>
      <c r="K59" s="6"/>
      <c r="L59" s="6"/>
      <c r="M59" s="15"/>
    </row>
    <row r="60" spans="2:13" x14ac:dyDescent="0.25">
      <c r="B60" s="12"/>
      <c r="C60" s="6"/>
      <c r="D60" s="6"/>
      <c r="E60" s="6"/>
      <c r="F60" s="6"/>
      <c r="G60" s="6"/>
      <c r="H60" s="6"/>
      <c r="I60" s="6"/>
      <c r="J60" s="6"/>
      <c r="K60" s="6"/>
      <c r="L60" s="6"/>
      <c r="M60" s="15"/>
    </row>
    <row r="61" spans="2:13" x14ac:dyDescent="0.25">
      <c r="B61" s="12"/>
      <c r="C61" s="6"/>
      <c r="D61" s="6"/>
      <c r="E61" s="6"/>
      <c r="F61" s="6"/>
      <c r="G61" s="6"/>
      <c r="H61" s="6"/>
      <c r="I61" s="6"/>
      <c r="J61" s="6"/>
      <c r="K61" s="6"/>
      <c r="L61" s="6"/>
      <c r="M61" s="15"/>
    </row>
    <row r="62" spans="2:13" x14ac:dyDescent="0.25">
      <c r="B62" s="12"/>
      <c r="C62" s="6"/>
      <c r="D62" s="6"/>
      <c r="E62" s="6"/>
      <c r="F62" s="6"/>
      <c r="G62" s="6"/>
      <c r="H62" s="6"/>
      <c r="I62" s="6"/>
      <c r="J62" s="6"/>
      <c r="K62" s="6"/>
      <c r="L62" s="6"/>
      <c r="M62" s="15"/>
    </row>
    <row r="63" spans="2:13" x14ac:dyDescent="0.25">
      <c r="B63" s="12"/>
      <c r="C63" s="6"/>
      <c r="D63" s="6"/>
      <c r="E63" s="6"/>
      <c r="F63" s="6"/>
      <c r="G63" s="6"/>
      <c r="H63" s="6"/>
      <c r="I63" s="6"/>
      <c r="J63" s="6"/>
      <c r="K63" s="6"/>
      <c r="L63" s="6"/>
      <c r="M63" s="15"/>
    </row>
    <row r="64" spans="2:13" x14ac:dyDescent="0.25">
      <c r="B64" s="12"/>
      <c r="C64" s="6"/>
      <c r="D64" s="6"/>
      <c r="E64" s="6"/>
      <c r="F64" s="6"/>
      <c r="G64" s="6"/>
      <c r="H64" s="6"/>
      <c r="I64" s="6"/>
      <c r="J64" s="6"/>
      <c r="K64" s="6"/>
      <c r="L64" s="6"/>
      <c r="M64" s="15"/>
    </row>
    <row r="65" spans="2:13" x14ac:dyDescent="0.25">
      <c r="B65" s="12"/>
      <c r="C65" s="6"/>
      <c r="D65" s="6"/>
      <c r="E65" s="6"/>
      <c r="F65" s="6"/>
      <c r="G65" s="6"/>
      <c r="H65" s="6"/>
      <c r="I65" s="6"/>
      <c r="J65" s="6"/>
      <c r="K65" s="6"/>
      <c r="L65" s="6"/>
      <c r="M65" s="15"/>
    </row>
    <row r="66" spans="2:13" x14ac:dyDescent="0.25">
      <c r="B66" s="12"/>
      <c r="C66" s="6"/>
      <c r="D66" s="6"/>
      <c r="E66" s="6"/>
      <c r="F66" s="6"/>
      <c r="G66" s="6"/>
      <c r="H66" s="6"/>
      <c r="I66" s="6"/>
      <c r="J66" s="6"/>
      <c r="K66" s="6"/>
      <c r="L66" s="6"/>
      <c r="M66" s="15"/>
    </row>
    <row r="67" spans="2:13" x14ac:dyDescent="0.25">
      <c r="B67" s="12"/>
      <c r="C67" s="6"/>
      <c r="D67" s="6"/>
      <c r="E67" s="6"/>
      <c r="F67" s="6"/>
      <c r="G67" s="6"/>
      <c r="H67" s="6"/>
      <c r="I67" s="6"/>
      <c r="J67" s="6"/>
      <c r="K67" s="6"/>
      <c r="L67" s="6"/>
      <c r="M67" s="15"/>
    </row>
    <row r="68" spans="2:13" x14ac:dyDescent="0.25">
      <c r="B68" s="12"/>
      <c r="C68" s="6"/>
      <c r="D68" s="6"/>
      <c r="E68" s="6"/>
      <c r="F68" s="6"/>
      <c r="G68" s="6"/>
      <c r="H68" s="6"/>
      <c r="I68" s="6"/>
      <c r="J68" s="6"/>
      <c r="K68" s="6"/>
      <c r="L68" s="6"/>
      <c r="M68" s="15"/>
    </row>
    <row r="69" spans="2:13" x14ac:dyDescent="0.25">
      <c r="B69" s="12"/>
      <c r="C69" s="6"/>
      <c r="D69" s="6"/>
      <c r="E69" s="6"/>
      <c r="F69" s="6"/>
      <c r="G69" s="6"/>
      <c r="H69" s="6"/>
      <c r="I69" s="6"/>
      <c r="J69" s="6"/>
      <c r="K69" s="6"/>
      <c r="L69" s="6"/>
      <c r="M69" s="15"/>
    </row>
    <row r="70" spans="2:13" x14ac:dyDescent="0.25">
      <c r="B70" s="12"/>
      <c r="C70" s="6"/>
      <c r="D70" s="6"/>
      <c r="E70" s="6"/>
      <c r="F70" s="6"/>
      <c r="G70" s="6"/>
      <c r="H70" s="6"/>
      <c r="I70" s="6"/>
      <c r="J70" s="6"/>
      <c r="K70" s="6"/>
      <c r="L70" s="6"/>
      <c r="M70" s="15"/>
    </row>
    <row r="71" spans="2:13" x14ac:dyDescent="0.25">
      <c r="B71" s="12"/>
      <c r="C71" s="7"/>
      <c r="D71" s="82" t="s">
        <v>91</v>
      </c>
      <c r="E71" s="82"/>
      <c r="F71" s="82"/>
      <c r="G71" s="82"/>
      <c r="H71" s="82"/>
      <c r="I71" s="82"/>
      <c r="J71" s="82"/>
      <c r="K71" s="82"/>
      <c r="L71" s="7"/>
      <c r="M71" s="15"/>
    </row>
    <row r="72" spans="2:13" x14ac:dyDescent="0.25">
      <c r="B72" s="12"/>
      <c r="C72" s="7"/>
      <c r="D72" s="82"/>
      <c r="E72" s="82"/>
      <c r="F72" s="82"/>
      <c r="G72" s="82"/>
      <c r="H72" s="82"/>
      <c r="I72" s="82"/>
      <c r="J72" s="82"/>
      <c r="K72" s="82"/>
      <c r="L72" s="7"/>
      <c r="M72" s="15"/>
    </row>
    <row r="73" spans="2:13" x14ac:dyDescent="0.25">
      <c r="B73" s="12"/>
      <c r="C73" s="6"/>
      <c r="D73" s="82"/>
      <c r="E73" s="82"/>
      <c r="F73" s="82"/>
      <c r="G73" s="82"/>
      <c r="H73" s="82"/>
      <c r="I73" s="82"/>
      <c r="J73" s="82"/>
      <c r="K73" s="82"/>
      <c r="L73" s="6"/>
      <c r="M73" s="15"/>
    </row>
    <row r="74" spans="2:13" ht="18.75" x14ac:dyDescent="0.3">
      <c r="B74" s="12"/>
      <c r="C74" s="6"/>
      <c r="D74" s="78">
        <v>2015</v>
      </c>
      <c r="E74" s="78"/>
      <c r="F74" s="78"/>
      <c r="G74" s="78"/>
      <c r="H74" s="78"/>
      <c r="I74" s="78"/>
      <c r="J74" s="78"/>
      <c r="K74" s="78"/>
      <c r="L74" s="6"/>
      <c r="M74" s="15"/>
    </row>
    <row r="75" spans="2:13" x14ac:dyDescent="0.25">
      <c r="B75" s="12"/>
      <c r="C75" s="6"/>
      <c r="D75" s="6"/>
      <c r="E75" s="6"/>
      <c r="F75" s="6"/>
      <c r="G75" s="6"/>
      <c r="H75" s="6"/>
      <c r="I75" s="6"/>
      <c r="J75" s="6"/>
      <c r="K75" s="6"/>
      <c r="L75" s="6"/>
      <c r="M75" s="15"/>
    </row>
    <row r="76" spans="2:13" ht="15.75" thickBot="1" x14ac:dyDescent="0.3">
      <c r="B76" s="16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7"/>
    </row>
    <row r="77" spans="2:13" x14ac:dyDescent="0.25"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</row>
  </sheetData>
  <mergeCells count="8">
    <mergeCell ref="D71:K73"/>
    <mergeCell ref="D74:K74"/>
    <mergeCell ref="C9:L9"/>
    <mergeCell ref="C10:L10"/>
    <mergeCell ref="C30:L30"/>
    <mergeCell ref="C32:L32"/>
    <mergeCell ref="C34:L34"/>
    <mergeCell ref="C35:L35"/>
  </mergeCells>
  <pageMargins left="0.45" right="0.38" top="0.38" bottom="0.75" header="0.3" footer="0.3"/>
  <pageSetup paperSize="5" scale="89" orientation="portrait" horizont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LAMPIRAN BKK 2021</vt:lpstr>
      <vt:lpstr>SAMPUL</vt:lpstr>
      <vt:lpstr>'LAMPIRAN BKK 2021'!Print_Area</vt:lpstr>
      <vt:lpstr>SAMPUL!Print_Area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2021-01-05T15:58:32Z</cp:lastPrinted>
  <dcterms:created xsi:type="dcterms:W3CDTF">2015-09-27T01:20:23Z</dcterms:created>
  <dcterms:modified xsi:type="dcterms:W3CDTF">2021-07-10T10:36:29Z</dcterms:modified>
</cp:coreProperties>
</file>